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0" yWindow="0" windowWidth="28800" windowHeight="11925"/>
  </bookViews>
  <sheets>
    <sheet name="Hampshire" sheetId="1" r:id="rId1"/>
  </sheets>
  <externalReferences>
    <externalReference r:id="rId2"/>
    <externalReference r:id="rId3"/>
    <externalReference r:id="rId4"/>
    <externalReference r:id="rId5"/>
  </externalReferences>
  <definedNames>
    <definedName name="_xlnm._FilterDatabase" localSheetId="0" hidden="1">Hampshire!$B$3:$AC$49</definedName>
    <definedName name="_xlnm.Print_Area" localSheetId="0">Hampshire!$F$4:$AD$48</definedName>
    <definedName name="_xlnm.Print_Titles" localSheetId="0">Hampshire!$1:$3</definedName>
  </definedName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49" i="1" l="1"/>
  <c r="Q48" i="1"/>
  <c r="N48" i="1"/>
  <c r="M48" i="1"/>
  <c r="L48" i="1"/>
  <c r="K48" i="1"/>
  <c r="I48" i="1"/>
  <c r="H48" i="1"/>
  <c r="G48" i="1"/>
  <c r="E48" i="1"/>
  <c r="D48" i="1"/>
  <c r="C48" i="1"/>
  <c r="Q47" i="1"/>
  <c r="N47" i="1"/>
  <c r="M47" i="1"/>
  <c r="L47" i="1"/>
  <c r="K47" i="1"/>
  <c r="I47" i="1"/>
  <c r="H47" i="1"/>
  <c r="G47" i="1"/>
  <c r="E47" i="1"/>
  <c r="D47" i="1"/>
  <c r="C47" i="1"/>
  <c r="Q46" i="1"/>
  <c r="N46" i="1"/>
  <c r="M46" i="1"/>
  <c r="L46" i="1"/>
  <c r="K46" i="1"/>
  <c r="I46" i="1"/>
  <c r="H46" i="1"/>
  <c r="G46" i="1"/>
  <c r="E46" i="1"/>
  <c r="D46" i="1"/>
  <c r="C46" i="1"/>
  <c r="Q45" i="1"/>
  <c r="N45" i="1"/>
  <c r="M45" i="1"/>
  <c r="L45" i="1"/>
  <c r="K45" i="1"/>
  <c r="I45" i="1"/>
  <c r="H45" i="1"/>
  <c r="G45" i="1"/>
  <c r="E45" i="1"/>
  <c r="D45" i="1"/>
  <c r="C45" i="1"/>
  <c r="Q44" i="1"/>
  <c r="N44" i="1"/>
  <c r="M44" i="1"/>
  <c r="L44" i="1"/>
  <c r="K44" i="1"/>
  <c r="I44" i="1"/>
  <c r="H44" i="1"/>
  <c r="G44" i="1"/>
  <c r="E44" i="1"/>
  <c r="D44" i="1"/>
  <c r="C44" i="1"/>
  <c r="N43" i="1"/>
  <c r="M43" i="1"/>
  <c r="L43" i="1"/>
  <c r="K43" i="1"/>
  <c r="I43" i="1"/>
  <c r="H43" i="1"/>
  <c r="G43" i="1"/>
  <c r="E43" i="1"/>
  <c r="D43" i="1"/>
  <c r="C43" i="1"/>
  <c r="Q42" i="1"/>
  <c r="N42" i="1"/>
  <c r="M42" i="1"/>
  <c r="L42" i="1"/>
  <c r="K42" i="1"/>
  <c r="I42" i="1"/>
  <c r="H42" i="1"/>
  <c r="G42" i="1"/>
  <c r="E42" i="1"/>
  <c r="D42" i="1"/>
  <c r="C42" i="1"/>
  <c r="Q41" i="1"/>
  <c r="N41" i="1"/>
  <c r="M41" i="1"/>
  <c r="L41" i="1"/>
  <c r="K41" i="1"/>
  <c r="I41" i="1"/>
  <c r="H41" i="1"/>
  <c r="G41" i="1"/>
  <c r="E41" i="1"/>
  <c r="D41" i="1"/>
  <c r="C41" i="1"/>
  <c r="N40" i="1"/>
  <c r="M40" i="1"/>
  <c r="L40" i="1"/>
  <c r="K40" i="1"/>
  <c r="I40" i="1"/>
  <c r="H40" i="1"/>
  <c r="G40" i="1"/>
  <c r="E40" i="1"/>
  <c r="D40" i="1"/>
  <c r="C40" i="1"/>
  <c r="Q39" i="1"/>
  <c r="N39" i="1"/>
  <c r="M39" i="1"/>
  <c r="L39" i="1"/>
  <c r="K39" i="1"/>
  <c r="I39" i="1"/>
  <c r="H39" i="1"/>
  <c r="G39" i="1"/>
  <c r="E39" i="1"/>
  <c r="D39" i="1"/>
  <c r="C39" i="1"/>
  <c r="Q38" i="1"/>
  <c r="N38" i="1"/>
  <c r="M38" i="1"/>
  <c r="L38" i="1"/>
  <c r="K38" i="1"/>
  <c r="I38" i="1"/>
  <c r="H38" i="1"/>
  <c r="G38" i="1"/>
  <c r="E38" i="1"/>
  <c r="D38" i="1"/>
  <c r="C38" i="1"/>
  <c r="Q37" i="1"/>
  <c r="N37" i="1"/>
  <c r="M37" i="1"/>
  <c r="L37" i="1"/>
  <c r="K37" i="1"/>
  <c r="I37" i="1"/>
  <c r="H37" i="1"/>
  <c r="G37" i="1"/>
  <c r="E37" i="1"/>
  <c r="D37" i="1"/>
  <c r="C37" i="1"/>
  <c r="N36" i="1"/>
  <c r="M36" i="1"/>
  <c r="L36" i="1"/>
  <c r="K36" i="1"/>
  <c r="I36" i="1"/>
  <c r="H36" i="1"/>
  <c r="G36" i="1"/>
  <c r="E36" i="1"/>
  <c r="D36" i="1"/>
  <c r="C36" i="1"/>
  <c r="Q35" i="1"/>
  <c r="N35" i="1"/>
  <c r="M35" i="1"/>
  <c r="L35" i="1"/>
  <c r="K35" i="1"/>
  <c r="I35" i="1"/>
  <c r="H35" i="1"/>
  <c r="G35" i="1"/>
  <c r="E35" i="1"/>
  <c r="D35" i="1"/>
  <c r="C35" i="1"/>
  <c r="Q34" i="1"/>
  <c r="N34" i="1"/>
  <c r="M34" i="1"/>
  <c r="L34" i="1"/>
  <c r="K34" i="1"/>
  <c r="I34" i="1"/>
  <c r="H34" i="1"/>
  <c r="G34" i="1"/>
  <c r="E34" i="1"/>
  <c r="D34" i="1"/>
  <c r="C34" i="1"/>
  <c r="N33" i="1"/>
  <c r="M33" i="1"/>
  <c r="L33" i="1"/>
  <c r="K33" i="1"/>
  <c r="I33" i="1"/>
  <c r="H33" i="1"/>
  <c r="G33" i="1"/>
  <c r="E33" i="1"/>
  <c r="D33" i="1"/>
  <c r="C33" i="1"/>
  <c r="Q32" i="1"/>
  <c r="N32" i="1"/>
  <c r="M32" i="1"/>
  <c r="L32" i="1"/>
  <c r="K32" i="1"/>
  <c r="I32" i="1"/>
  <c r="H32" i="1"/>
  <c r="G32" i="1"/>
  <c r="E32" i="1"/>
  <c r="D32" i="1"/>
  <c r="C32" i="1"/>
  <c r="Q31" i="1"/>
  <c r="N31" i="1"/>
  <c r="M31" i="1"/>
  <c r="L31" i="1"/>
  <c r="K31" i="1"/>
  <c r="I31" i="1"/>
  <c r="H31" i="1"/>
  <c r="G31" i="1"/>
  <c r="E31" i="1"/>
  <c r="D31" i="1"/>
  <c r="C31" i="1"/>
  <c r="N30" i="1"/>
  <c r="M30" i="1"/>
  <c r="L30" i="1"/>
  <c r="K30" i="1"/>
  <c r="I30" i="1"/>
  <c r="H30" i="1"/>
  <c r="G30" i="1"/>
  <c r="E30" i="1"/>
  <c r="D30" i="1"/>
  <c r="C30" i="1"/>
  <c r="Q29" i="1"/>
  <c r="N29" i="1"/>
  <c r="M29" i="1"/>
  <c r="L29" i="1"/>
  <c r="K29" i="1"/>
  <c r="I29" i="1"/>
  <c r="H29" i="1"/>
  <c r="G29" i="1"/>
  <c r="E29" i="1"/>
  <c r="D29" i="1"/>
  <c r="C29" i="1"/>
  <c r="Q28" i="1"/>
  <c r="N28" i="1"/>
  <c r="M28" i="1"/>
  <c r="L28" i="1"/>
  <c r="K28" i="1"/>
  <c r="I28" i="1"/>
  <c r="H28" i="1"/>
  <c r="G28" i="1"/>
  <c r="E28" i="1"/>
  <c r="D28" i="1"/>
  <c r="C28" i="1"/>
  <c r="N27" i="1"/>
  <c r="M27" i="1"/>
  <c r="L27" i="1"/>
  <c r="K27" i="1"/>
  <c r="I27" i="1"/>
  <c r="H27" i="1"/>
  <c r="G27" i="1"/>
  <c r="E27" i="1"/>
  <c r="D27" i="1"/>
  <c r="C27" i="1"/>
  <c r="Q26" i="1"/>
  <c r="N26" i="1"/>
  <c r="M26" i="1"/>
  <c r="L26" i="1"/>
  <c r="K26" i="1"/>
  <c r="I26" i="1"/>
  <c r="H26" i="1"/>
  <c r="G26" i="1"/>
  <c r="E26" i="1"/>
  <c r="D26" i="1"/>
  <c r="C26" i="1"/>
  <c r="Q25" i="1"/>
  <c r="N25" i="1"/>
  <c r="M25" i="1"/>
  <c r="L25" i="1"/>
  <c r="K25" i="1"/>
  <c r="I25" i="1"/>
  <c r="H25" i="1"/>
  <c r="G25" i="1"/>
  <c r="E25" i="1"/>
  <c r="D25" i="1"/>
  <c r="C25" i="1"/>
  <c r="Q24" i="1"/>
  <c r="N24" i="1"/>
  <c r="M24" i="1"/>
  <c r="L24" i="1"/>
  <c r="K24" i="1"/>
  <c r="I24" i="1"/>
  <c r="H24" i="1"/>
  <c r="G24" i="1"/>
  <c r="E24" i="1"/>
  <c r="D24" i="1"/>
  <c r="C24" i="1"/>
  <c r="Q23" i="1"/>
  <c r="N23" i="1"/>
  <c r="M23" i="1"/>
  <c r="L23" i="1"/>
  <c r="K23" i="1"/>
  <c r="I23" i="1"/>
  <c r="H23" i="1"/>
  <c r="G23" i="1"/>
  <c r="E23" i="1"/>
  <c r="D23" i="1"/>
  <c r="C23" i="1"/>
  <c r="N22" i="1"/>
  <c r="M22" i="1"/>
  <c r="L22" i="1"/>
  <c r="K22" i="1"/>
  <c r="I22" i="1"/>
  <c r="H22" i="1"/>
  <c r="G22" i="1"/>
  <c r="E22" i="1"/>
  <c r="D22" i="1"/>
  <c r="C22" i="1"/>
  <c r="Q21" i="1"/>
  <c r="N21" i="1"/>
  <c r="M21" i="1"/>
  <c r="L21" i="1"/>
  <c r="K21" i="1"/>
  <c r="I21" i="1"/>
  <c r="H21" i="1"/>
  <c r="G21" i="1"/>
  <c r="E21" i="1"/>
  <c r="D21" i="1"/>
  <c r="C21" i="1"/>
  <c r="Q20" i="1"/>
  <c r="N20" i="1"/>
  <c r="M20" i="1"/>
  <c r="L20" i="1"/>
  <c r="K20" i="1"/>
  <c r="I20" i="1"/>
  <c r="H20" i="1"/>
  <c r="G20" i="1"/>
  <c r="E20" i="1"/>
  <c r="D20" i="1"/>
  <c r="C20" i="1"/>
  <c r="Q19" i="1"/>
  <c r="N19" i="1"/>
  <c r="M19" i="1"/>
  <c r="L19" i="1"/>
  <c r="K19" i="1"/>
  <c r="I19" i="1"/>
  <c r="H19" i="1"/>
  <c r="G19" i="1"/>
  <c r="E19" i="1"/>
  <c r="D19" i="1"/>
  <c r="C19" i="1"/>
  <c r="Q18" i="1"/>
  <c r="N18" i="1"/>
  <c r="M18" i="1"/>
  <c r="L18" i="1"/>
  <c r="K18" i="1"/>
  <c r="I18" i="1"/>
  <c r="H18" i="1"/>
  <c r="G18" i="1"/>
  <c r="E18" i="1"/>
  <c r="D18" i="1"/>
  <c r="C18" i="1"/>
  <c r="Q17" i="1"/>
  <c r="N17" i="1"/>
  <c r="M17" i="1"/>
  <c r="L17" i="1"/>
  <c r="K17" i="1"/>
  <c r="I17" i="1"/>
  <c r="H17" i="1"/>
  <c r="G17" i="1"/>
  <c r="E17" i="1"/>
  <c r="D17" i="1"/>
  <c r="C17" i="1"/>
  <c r="Q16" i="1"/>
  <c r="N16" i="1"/>
  <c r="M16" i="1"/>
  <c r="L16" i="1"/>
  <c r="K16" i="1"/>
  <c r="I16" i="1"/>
  <c r="H16" i="1"/>
  <c r="G16" i="1"/>
  <c r="E16" i="1"/>
  <c r="D16" i="1"/>
  <c r="C16" i="1"/>
  <c r="Q15" i="1"/>
  <c r="N15" i="1"/>
  <c r="M15" i="1"/>
  <c r="L15" i="1"/>
  <c r="K15" i="1"/>
  <c r="I15" i="1"/>
  <c r="H15" i="1"/>
  <c r="G15" i="1"/>
  <c r="E15" i="1"/>
  <c r="D15" i="1"/>
  <c r="C15" i="1"/>
  <c r="Q14" i="1"/>
  <c r="N14" i="1"/>
  <c r="M14" i="1"/>
  <c r="L14" i="1"/>
  <c r="K14" i="1"/>
  <c r="I14" i="1"/>
  <c r="H14" i="1"/>
  <c r="G14" i="1"/>
  <c r="E14" i="1"/>
  <c r="D14" i="1"/>
  <c r="C14" i="1"/>
  <c r="Q13" i="1"/>
  <c r="N13" i="1"/>
  <c r="M13" i="1"/>
  <c r="L13" i="1"/>
  <c r="K13" i="1"/>
  <c r="I13" i="1"/>
  <c r="H13" i="1"/>
  <c r="G13" i="1"/>
  <c r="E13" i="1"/>
  <c r="D13" i="1"/>
  <c r="C13" i="1"/>
  <c r="Q12" i="1"/>
  <c r="N12" i="1"/>
  <c r="M12" i="1"/>
  <c r="L12" i="1"/>
  <c r="K12" i="1"/>
  <c r="I12" i="1"/>
  <c r="H12" i="1"/>
  <c r="G12" i="1"/>
  <c r="E12" i="1"/>
  <c r="D12" i="1"/>
  <c r="C12" i="1"/>
  <c r="Q11" i="1"/>
  <c r="N11" i="1"/>
  <c r="M11" i="1"/>
  <c r="L11" i="1"/>
  <c r="K11" i="1"/>
  <c r="I11" i="1"/>
  <c r="H11" i="1"/>
  <c r="G11" i="1"/>
  <c r="E11" i="1"/>
  <c r="D11" i="1"/>
  <c r="C11" i="1"/>
  <c r="Q10" i="1"/>
  <c r="N10" i="1"/>
  <c r="M10" i="1"/>
  <c r="L10" i="1"/>
  <c r="K10" i="1"/>
  <c r="I10" i="1"/>
  <c r="H10" i="1"/>
  <c r="G10" i="1"/>
  <c r="E10" i="1"/>
  <c r="D10" i="1"/>
  <c r="C10" i="1"/>
  <c r="N9" i="1"/>
  <c r="M9" i="1"/>
  <c r="L9" i="1"/>
  <c r="K9" i="1"/>
  <c r="I9" i="1"/>
  <c r="H9" i="1"/>
  <c r="G9" i="1"/>
  <c r="E9" i="1"/>
  <c r="D9" i="1"/>
  <c r="C9" i="1"/>
  <c r="Q8" i="1"/>
  <c r="N8" i="1"/>
  <c r="M8" i="1"/>
  <c r="L8" i="1"/>
  <c r="K8" i="1"/>
  <c r="I8" i="1"/>
  <c r="H8" i="1"/>
  <c r="G8" i="1"/>
  <c r="E8" i="1"/>
  <c r="D8" i="1"/>
  <c r="C8" i="1"/>
  <c r="Q7" i="1"/>
  <c r="N7" i="1"/>
  <c r="M7" i="1"/>
  <c r="L7" i="1"/>
  <c r="K7" i="1"/>
  <c r="I7" i="1"/>
  <c r="H7" i="1"/>
  <c r="G7" i="1"/>
  <c r="E7" i="1"/>
  <c r="D7" i="1"/>
  <c r="C7" i="1"/>
  <c r="Q6" i="1"/>
  <c r="N6" i="1"/>
  <c r="M6" i="1"/>
  <c r="L6" i="1"/>
  <c r="K6" i="1"/>
  <c r="I6" i="1"/>
  <c r="H6" i="1"/>
  <c r="G6" i="1"/>
  <c r="E6" i="1"/>
  <c r="D6" i="1"/>
  <c r="C6" i="1"/>
  <c r="Q5" i="1"/>
  <c r="N5" i="1"/>
  <c r="M5" i="1"/>
  <c r="L5" i="1"/>
  <c r="K5" i="1"/>
  <c r="I5" i="1"/>
  <c r="H5" i="1"/>
  <c r="G5" i="1"/>
  <c r="E5" i="1"/>
  <c r="D5" i="1"/>
  <c r="C5" i="1"/>
  <c r="Q4" i="1"/>
  <c r="N4" i="1"/>
  <c r="M4" i="1"/>
  <c r="L4" i="1"/>
  <c r="K4" i="1"/>
  <c r="I4" i="1"/>
  <c r="H4" i="1"/>
  <c r="G4" i="1"/>
  <c r="E4" i="1"/>
  <c r="D4" i="1"/>
  <c r="C4" i="1"/>
  <c r="F32" i="1" l="1"/>
  <c r="F48" i="1"/>
  <c r="F19" i="1"/>
  <c r="F47" i="1"/>
  <c r="F42" i="1"/>
  <c r="F40" i="1"/>
  <c r="F11" i="1"/>
  <c r="F23" i="1"/>
  <c r="F25" i="1"/>
  <c r="F27" i="1"/>
  <c r="F9" i="1"/>
  <c r="F10" i="1"/>
  <c r="F24" i="1"/>
  <c r="F26" i="1"/>
  <c r="F12" i="1"/>
  <c r="F13" i="1"/>
  <c r="F16" i="1"/>
  <c r="F17" i="1"/>
  <c r="F18" i="1"/>
  <c r="F20" i="1"/>
  <c r="F34" i="1"/>
  <c r="F5" i="1"/>
  <c r="F21" i="1"/>
  <c r="F22" i="1"/>
  <c r="F6" i="1"/>
  <c r="F14" i="1"/>
  <c r="F29" i="1"/>
  <c r="F33" i="1"/>
  <c r="F37" i="1"/>
  <c r="F38" i="1"/>
  <c r="F45" i="1"/>
  <c r="F46" i="1"/>
  <c r="F31" i="1"/>
  <c r="F35" i="1"/>
  <c r="F36" i="1"/>
  <c r="F43" i="1"/>
  <c r="F4" i="1"/>
  <c r="F41" i="1"/>
  <c r="F7" i="1"/>
  <c r="F8" i="1"/>
  <c r="F15" i="1"/>
  <c r="F28" i="1"/>
  <c r="F30" i="1"/>
  <c r="F39" i="1"/>
  <c r="F44" i="1"/>
</calcChain>
</file>

<file path=xl/comments1.xml><?xml version="1.0" encoding="utf-8"?>
<comments xmlns="http://schemas.openxmlformats.org/spreadsheetml/2006/main">
  <authors>
    <author>Mary Curtis</author>
  </authors>
  <commentList>
    <comment ref="Q43" authorId="0">
      <text>
        <r>
          <rPr>
            <b/>
            <sz val="9"/>
            <color indexed="81"/>
            <rFont val="Tahoma"/>
            <family val="2"/>
          </rPr>
          <t>Mary Curtis:</t>
        </r>
        <r>
          <rPr>
            <sz val="9"/>
            <color indexed="81"/>
            <rFont val="Tahoma"/>
            <family val="2"/>
          </rPr>
          <t xml:space="preserve">
Confirmed with Lloyds 20/09/19</t>
        </r>
      </text>
    </comment>
    <comment ref="Z43" authorId="0">
      <text>
        <r>
          <rPr>
            <b/>
            <sz val="9"/>
            <color indexed="81"/>
            <rFont val="Tahoma"/>
            <family val="2"/>
          </rPr>
          <t>Mary Curtis:</t>
        </r>
        <r>
          <rPr>
            <sz val="9"/>
            <color indexed="81"/>
            <rFont val="Tahoma"/>
            <family val="2"/>
          </rPr>
          <t xml:space="preserve">
Confirmed with Lloyds 20/09/19</t>
        </r>
      </text>
    </comment>
  </commentList>
</comments>
</file>

<file path=xl/sharedStrings.xml><?xml version="1.0" encoding="utf-8"?>
<sst xmlns="http://schemas.openxmlformats.org/spreadsheetml/2006/main" count="456" uniqueCount="98">
  <si>
    <t>New Year's Eve Tuesday 31st December 2019</t>
  </si>
  <si>
    <t>ODS Code</t>
  </si>
  <si>
    <t>Pharmacy Name</t>
  </si>
  <si>
    <t>Address 1</t>
  </si>
  <si>
    <t>Address 2</t>
  </si>
  <si>
    <t>Town</t>
  </si>
  <si>
    <t>County</t>
  </si>
  <si>
    <t>Postcode</t>
  </si>
  <si>
    <t>HWB</t>
  </si>
  <si>
    <t>Contract Type</t>
  </si>
  <si>
    <t>Phone Number</t>
  </si>
  <si>
    <t>Locality</t>
  </si>
  <si>
    <t>Source of Information</t>
  </si>
  <si>
    <t>Date Agreed</t>
  </si>
  <si>
    <t>Status</t>
  </si>
  <si>
    <t>DOS Profile</t>
  </si>
  <si>
    <t>Email</t>
  </si>
  <si>
    <t>Closed</t>
  </si>
  <si>
    <t>Enhanced Service</t>
  </si>
  <si>
    <t>10:00-12:00</t>
  </si>
  <si>
    <t>Not provided</t>
  </si>
  <si>
    <t>10:00-16:00</t>
  </si>
  <si>
    <t>09:00-17:00</t>
  </si>
  <si>
    <t>08:00-19:00</t>
  </si>
  <si>
    <t>FCC52</t>
  </si>
  <si>
    <t>10:30-12:30</t>
  </si>
  <si>
    <t>14:00-16:00</t>
  </si>
  <si>
    <t>FD183</t>
  </si>
  <si>
    <t>11:30-13:30</t>
  </si>
  <si>
    <t>FD490</t>
  </si>
  <si>
    <t>FDC67</t>
  </si>
  <si>
    <t>13:00-15:00</t>
  </si>
  <si>
    <t>09:00-13:30
14:30-17:00</t>
  </si>
  <si>
    <t>FDV33</t>
  </si>
  <si>
    <t>15:00-17:00</t>
  </si>
  <si>
    <t>Directed Rota</t>
  </si>
  <si>
    <t>FE591</t>
  </si>
  <si>
    <t>10:00-17:00</t>
  </si>
  <si>
    <t>FFM89</t>
  </si>
  <si>
    <t>09:00-18:00</t>
  </si>
  <si>
    <t>FFR02</t>
  </si>
  <si>
    <t>FFR83</t>
  </si>
  <si>
    <t>FG422</t>
  </si>
  <si>
    <t>09:00-19:00</t>
  </si>
  <si>
    <t>FHA97</t>
  </si>
  <si>
    <t>08:30-17:00</t>
  </si>
  <si>
    <t>FHE98</t>
  </si>
  <si>
    <t>07:00-23:00</t>
  </si>
  <si>
    <t>FHR04</t>
  </si>
  <si>
    <t>FJ127</t>
  </si>
  <si>
    <t>FJ593</t>
  </si>
  <si>
    <t>FJ647</t>
  </si>
  <si>
    <t>FJG38</t>
  </si>
  <si>
    <t>FJQ02</t>
  </si>
  <si>
    <t>10:00-11:00</t>
  </si>
  <si>
    <t>FJV10</t>
  </si>
  <si>
    <t>FK542</t>
  </si>
  <si>
    <t>FKG67</t>
  </si>
  <si>
    <t>FKV27</t>
  </si>
  <si>
    <t>FL096</t>
  </si>
  <si>
    <t>10:30-16:30</t>
  </si>
  <si>
    <t>FLE54</t>
  </si>
  <si>
    <t>09:00-13:00
14:00-17:00</t>
  </si>
  <si>
    <t>FLJ47</t>
  </si>
  <si>
    <t>FMR03</t>
  </si>
  <si>
    <t>FMW24</t>
  </si>
  <si>
    <t>FN467</t>
  </si>
  <si>
    <t>FND65</t>
  </si>
  <si>
    <t>FNG94</t>
  </si>
  <si>
    <t>08:00-12:30
14:30-19:00</t>
  </si>
  <si>
    <t>08:00-12:30
14:30-17:00</t>
  </si>
  <si>
    <t>FNM12</t>
  </si>
  <si>
    <t>14:30-16:30</t>
  </si>
  <si>
    <t>FNM66</t>
  </si>
  <si>
    <t>FQX07</t>
  </si>
  <si>
    <t>08:00-22:00</t>
  </si>
  <si>
    <t>FR042</t>
  </si>
  <si>
    <t>FT839</t>
  </si>
  <si>
    <t>FTA71</t>
  </si>
  <si>
    <t>FTL97</t>
  </si>
  <si>
    <t>FVA11</t>
  </si>
  <si>
    <t>FVD13</t>
  </si>
  <si>
    <t>FVW85</t>
  </si>
  <si>
    <t>FXM19</t>
  </si>
  <si>
    <t>FXM24</t>
  </si>
  <si>
    <t>FXY08</t>
  </si>
  <si>
    <t>FY068</t>
  </si>
  <si>
    <t>FY368</t>
  </si>
  <si>
    <t>Christmas Day 25th December 2019 (Wednesday)</t>
  </si>
  <si>
    <t>Boxing Day 26th December 2019 (Thursday)</t>
  </si>
  <si>
    <t>New Year's Day 1st January 2020 (Wednesday)</t>
  </si>
  <si>
    <t>Pharmacy</t>
  </si>
  <si>
    <t>2019 - Christmas and New Year Pharmacy Opening Hours - Hampshire</t>
  </si>
  <si>
    <t xml:space="preserve">The pharmacies listed below should be open over Christmas and New Year 2019 as shown. The details are correct at the time of publishing but are subject to change. You are advised to contact the pharmacy before attending to ensure they are open and have the medication you require.  
Details of local pharmacies can also be found by scanning the code opposite or by visiting www.nhs.uk </t>
  </si>
  <si>
    <t>08:30-18:30</t>
  </si>
  <si>
    <t/>
  </si>
  <si>
    <t>10:00-14:00</t>
  </si>
  <si>
    <t>08:45-18:00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</si>
</sst>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hh:mm:ss;@"/>
    <numFmt numFmtId="165" formatCode="dd/mm/yyyy;@"/>
  </numFmts>
  <fonts count="15" x14ac:knownFonts="1">
    <font>
      <sz val="11"/>
      <color theme="1"/>
      <name val="Calibri"/>
      <family val="2"/>
      <scheme val="minor"/>
    </font>
    <font>
      <b/>
      <sz val="14"/>
      <color theme="1"/>
      <name val="Calibri"/>
      <family val="2"/>
    </font>
    <font>
      <sz val="10"/>
      <color theme="1"/>
      <name val="Calibri"/>
      <family val="2"/>
      <scheme val="minor"/>
    </font>
    <font>
      <b/>
      <sz val="18"/>
      <color theme="1"/>
      <name val="Calibri"/>
      <family val="2"/>
    </font>
    <font>
      <b/>
      <sz val="10"/>
      <color theme="1"/>
      <name val="Calibri"/>
      <family val="2"/>
    </font>
    <font>
      <sz val="10"/>
      <color indexed="8"/>
      <name val="Arial"/>
      <family val="2"/>
    </font>
    <font>
      <b/>
      <sz val="10"/>
      <color indexed="8"/>
      <name val="Calibri"/>
      <family val="2"/>
    </font>
    <font>
      <sz val="10"/>
      <color indexed="8"/>
      <name val="Calibri"/>
      <family val="2"/>
    </font>
    <font>
      <b/>
      <sz val="10"/>
      <name val="Calibri"/>
      <family val="2"/>
    </font>
    <font>
      <sz val="10"/>
      <color theme="1"/>
      <name val="Calibri"/>
      <family val="2"/>
    </font>
    <font>
      <b/>
      <sz val="9"/>
      <color indexed="81"/>
      <name val="Tahoma"/>
      <family val="2"/>
    </font>
    <font>
      <sz val="9"/>
      <color indexed="81"/>
      <name val="Tahoma"/>
      <family val="2"/>
    </font>
    <font>
      <b/>
      <sz val="10"/>
      <color theme="0"/>
      <name val="Calibri"/>
      <family val="2"/>
    </font>
    <font>
      <b/>
      <sz val="20"/>
      <color theme="1"/>
      <name val="Calibri"/>
      <family val="2"/>
    </font>
    <font>
      <sz val="16"/>
      <color theme="1"/>
      <name val="Calibri"/>
      <family val="2"/>
    </font>
  </fonts>
  <fills count="8">
    <fill>
      <patternFill patternType="none"/>
    </fill>
    <fill>
      <patternFill patternType="gray125"/>
    </fill>
    <fill>
      <patternFill patternType="solid">
        <fgColor theme="4" tint="0.59999389629810485"/>
        <bgColor indexed="64"/>
      </patternFill>
    </fill>
    <fill>
      <patternFill patternType="solid">
        <fgColor theme="9" tint="0.39997558519241921"/>
        <bgColor indexed="64"/>
      </patternFill>
    </fill>
    <fill>
      <patternFill patternType="solid">
        <fgColor theme="6" tint="0.59999389629810485"/>
        <bgColor indexed="64"/>
      </patternFill>
    </fill>
    <fill>
      <patternFill patternType="solid">
        <fgColor theme="0"/>
        <bgColor indexed="64"/>
      </patternFill>
    </fill>
    <fill>
      <patternFill patternType="solid">
        <fgColor theme="5" tint="0.59999389629810485"/>
        <bgColor indexed="64"/>
      </patternFill>
    </fill>
    <fill>
      <patternFill patternType="solid">
        <fgColor rgb="FF7030A0"/>
        <bgColor indexed="64"/>
      </patternFill>
    </fill>
  </fills>
  <borders count="21">
    <border>
      <left/>
      <right/>
      <top/>
      <bottom/>
      <diagonal/>
    </border>
    <border>
      <left style="thin">
        <color indexed="22"/>
      </left>
      <right style="thin">
        <color indexed="22"/>
      </right>
      <top style="thin">
        <color indexed="22"/>
      </top>
      <bottom style="thin">
        <color indexed="22"/>
      </bottom>
      <diagonal/>
    </border>
    <border>
      <left style="thin">
        <color indexed="22"/>
      </left>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8"/>
      </left>
      <right style="thin">
        <color indexed="8"/>
      </right>
      <top/>
      <bottom style="thin">
        <color indexed="8"/>
      </bottom>
      <diagonal/>
    </border>
    <border>
      <left style="double">
        <color indexed="64"/>
      </left>
      <right style="thin">
        <color indexed="64"/>
      </right>
      <top/>
      <bottom/>
      <diagonal/>
    </border>
    <border>
      <left style="thin">
        <color indexed="64"/>
      </left>
      <right style="thin">
        <color indexed="64"/>
      </right>
      <top/>
      <bottom/>
      <diagonal/>
    </border>
    <border>
      <left style="thin">
        <color indexed="64"/>
      </left>
      <right style="double">
        <color indexed="64"/>
      </right>
      <top/>
      <bottom/>
      <diagonal/>
    </border>
    <border>
      <left style="double">
        <color indexed="64"/>
      </left>
      <right/>
      <top/>
      <bottom style="thin">
        <color indexed="64"/>
      </bottom>
      <diagonal/>
    </border>
    <border>
      <left/>
      <right/>
      <top/>
      <bottom style="thin">
        <color indexed="64"/>
      </bottom>
      <diagonal/>
    </border>
    <border>
      <left/>
      <right style="double">
        <color indexed="64"/>
      </right>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indexed="8"/>
      </left>
      <right/>
      <top/>
      <bottom style="thin">
        <color indexed="8"/>
      </bottom>
      <diagonal/>
    </border>
    <border>
      <left/>
      <right/>
      <top/>
      <bottom style="thin">
        <color indexed="8"/>
      </bottom>
      <diagonal/>
    </border>
    <border>
      <left/>
      <right/>
      <top style="thin">
        <color indexed="22"/>
      </top>
      <bottom style="thin">
        <color indexed="22"/>
      </bottom>
      <diagonal/>
    </border>
  </borders>
  <cellStyleXfs count="3">
    <xf numFmtId="0" fontId="0" fillId="0" borderId="0"/>
    <xf numFmtId="0" fontId="5" fillId="0" borderId="0"/>
    <xf numFmtId="0" fontId="5" fillId="0" borderId="0"/>
  </cellStyleXfs>
  <cellXfs count="60">
    <xf numFmtId="0" fontId="0" fillId="0" borderId="0" xfId="0"/>
    <xf numFmtId="0" fontId="2" fillId="0" borderId="0" xfId="0" applyFont="1"/>
    <xf numFmtId="0" fontId="2" fillId="0" borderId="0" xfId="0" applyFont="1" applyFill="1"/>
    <xf numFmtId="0" fontId="2" fillId="0" borderId="0" xfId="0" applyFont="1" applyAlignment="1">
      <alignment horizontal="center" vertical="center"/>
    </xf>
    <xf numFmtId="0" fontId="7" fillId="0" borderId="1" xfId="2" applyFont="1" applyFill="1" applyBorder="1" applyAlignment="1">
      <alignment wrapText="1"/>
    </xf>
    <xf numFmtId="0" fontId="7" fillId="0" borderId="2" xfId="2" applyFont="1" applyFill="1" applyBorder="1" applyAlignment="1">
      <alignment wrapText="1"/>
    </xf>
    <xf numFmtId="164" fontId="8" fillId="3" borderId="3" xfId="1" applyNumberFormat="1" applyFont="1" applyFill="1" applyBorder="1" applyAlignment="1">
      <alignment horizontal="center" vertical="center" wrapText="1"/>
    </xf>
    <xf numFmtId="165" fontId="8" fillId="3" borderId="3" xfId="1" applyNumberFormat="1" applyFont="1" applyFill="1" applyBorder="1" applyAlignment="1">
      <alignment horizontal="center" vertical="center" wrapText="1"/>
    </xf>
    <xf numFmtId="164" fontId="8" fillId="4" borderId="4" xfId="1" applyNumberFormat="1" applyFont="1" applyFill="1" applyBorder="1" applyAlignment="1">
      <alignment horizontal="center" vertical="center" wrapText="1"/>
    </xf>
    <xf numFmtId="0" fontId="2" fillId="0" borderId="0" xfId="0" applyFont="1" applyFill="1" applyAlignment="1">
      <alignment horizontal="center" vertical="center"/>
    </xf>
    <xf numFmtId="0" fontId="7" fillId="0" borderId="1" xfId="2" applyFont="1" applyFill="1" applyBorder="1" applyAlignment="1">
      <alignment vertical="center" wrapText="1"/>
    </xf>
    <xf numFmtId="0" fontId="7" fillId="0" borderId="2" xfId="2" applyFont="1" applyFill="1" applyBorder="1" applyAlignment="1">
      <alignment vertical="center" wrapText="1"/>
    </xf>
    <xf numFmtId="164" fontId="8" fillId="3" borderId="5" xfId="1" applyNumberFormat="1" applyFont="1" applyFill="1" applyBorder="1" applyAlignment="1">
      <alignment horizontal="center" vertical="center" wrapText="1"/>
    </xf>
    <xf numFmtId="0" fontId="7" fillId="0" borderId="1" xfId="2" applyFont="1" applyFill="1" applyBorder="1" applyAlignment="1">
      <alignment horizontal="left" vertical="center" wrapText="1"/>
    </xf>
    <xf numFmtId="0" fontId="7" fillId="0" borderId="2" xfId="2" applyFont="1" applyFill="1" applyBorder="1" applyAlignment="1">
      <alignment horizontal="left" vertical="center" wrapText="1"/>
    </xf>
    <xf numFmtId="0" fontId="7" fillId="5" borderId="1" xfId="2" applyFont="1" applyFill="1" applyBorder="1" applyAlignment="1">
      <alignment wrapText="1"/>
    </xf>
    <xf numFmtId="0" fontId="9" fillId="0" borderId="0" xfId="0" applyFont="1"/>
    <xf numFmtId="0" fontId="7" fillId="5" borderId="1" xfId="2" applyFont="1" applyFill="1" applyBorder="1" applyAlignment="1">
      <alignment vertical="center" wrapText="1"/>
    </xf>
    <xf numFmtId="0" fontId="7" fillId="5" borderId="1" xfId="2" applyFont="1" applyFill="1" applyBorder="1" applyAlignment="1">
      <alignment horizontal="left" vertical="center" wrapText="1"/>
    </xf>
    <xf numFmtId="0" fontId="9" fillId="5" borderId="0" xfId="0" applyFont="1" applyFill="1"/>
    <xf numFmtId="0" fontId="0" fillId="5" borderId="0" xfId="0" applyFill="1"/>
    <xf numFmtId="0" fontId="0" fillId="5" borderId="0" xfId="0" applyFill="1" applyAlignment="1">
      <alignment vertical="center"/>
    </xf>
    <xf numFmtId="0" fontId="0" fillId="5" borderId="0" xfId="0" applyFill="1" applyAlignment="1">
      <alignment horizontal="left" vertical="center"/>
    </xf>
    <xf numFmtId="164" fontId="8" fillId="6" borderId="3" xfId="1" applyNumberFormat="1" applyFont="1" applyFill="1" applyBorder="1" applyAlignment="1">
      <alignment horizontal="center" vertical="center" wrapText="1"/>
    </xf>
    <xf numFmtId="165" fontId="8" fillId="6" borderId="3" xfId="1" applyNumberFormat="1" applyFont="1" applyFill="1" applyBorder="1" applyAlignment="1">
      <alignment horizontal="center" vertical="center" wrapText="1"/>
    </xf>
    <xf numFmtId="164" fontId="12" fillId="7" borderId="3" xfId="1" applyNumberFormat="1" applyFont="1" applyFill="1" applyBorder="1" applyAlignment="1">
      <alignment horizontal="center" vertical="center" wrapText="1"/>
    </xf>
    <xf numFmtId="165" fontId="12" fillId="7" borderId="3" xfId="1" applyNumberFormat="1" applyFont="1" applyFill="1" applyBorder="1" applyAlignment="1">
      <alignment horizontal="center" vertical="center" wrapText="1"/>
    </xf>
    <xf numFmtId="0" fontId="6" fillId="5" borderId="6" xfId="1" applyFont="1" applyFill="1" applyBorder="1" applyAlignment="1">
      <alignment horizontal="center" vertical="center"/>
    </xf>
    <xf numFmtId="0" fontId="6" fillId="5" borderId="6" xfId="2" applyFont="1" applyFill="1" applyBorder="1" applyAlignment="1">
      <alignment horizontal="center" vertical="center"/>
    </xf>
    <xf numFmtId="0" fontId="6" fillId="2" borderId="6" xfId="2" applyFont="1" applyFill="1" applyBorder="1" applyAlignment="1">
      <alignment horizontal="center" vertical="center"/>
    </xf>
    <xf numFmtId="0" fontId="6" fillId="2" borderId="7" xfId="2" applyFont="1" applyFill="1" applyBorder="1" applyAlignment="1">
      <alignment horizontal="center" vertical="center" wrapText="1"/>
    </xf>
    <xf numFmtId="0" fontId="6" fillId="2" borderId="8" xfId="2" applyFont="1" applyFill="1" applyBorder="1" applyAlignment="1">
      <alignment horizontal="center" vertical="center" wrapText="1"/>
    </xf>
    <xf numFmtId="15" fontId="4" fillId="2" borderId="9" xfId="0" applyNumberFormat="1" applyFont="1" applyFill="1" applyBorder="1" applyAlignment="1">
      <alignment horizontal="center" vertical="center" wrapText="1"/>
    </xf>
    <xf numFmtId="15" fontId="4" fillId="2" borderId="11" xfId="0" applyNumberFormat="1" applyFont="1" applyFill="1" applyBorder="1" applyAlignment="1">
      <alignment horizontal="center" vertical="center" wrapText="1"/>
    </xf>
    <xf numFmtId="15" fontId="4" fillId="2" borderId="12" xfId="0" applyNumberFormat="1" applyFont="1" applyFill="1" applyBorder="1" applyAlignment="1">
      <alignment horizontal="center" vertical="center" wrapText="1"/>
    </xf>
    <xf numFmtId="15" fontId="4" fillId="2" borderId="10" xfId="0" applyNumberFormat="1" applyFont="1" applyFill="1" applyBorder="1" applyAlignment="1">
      <alignment horizontal="center" vertical="center" wrapText="1"/>
    </xf>
    <xf numFmtId="0" fontId="2" fillId="5" borderId="14" xfId="0" applyFont="1" applyFill="1" applyBorder="1" applyAlignment="1">
      <alignment horizontal="center" vertical="center"/>
    </xf>
    <xf numFmtId="0" fontId="2" fillId="0" borderId="0" xfId="0" applyFont="1" applyAlignment="1">
      <alignment vertical="center"/>
    </xf>
    <xf numFmtId="0" fontId="1" fillId="5" borderId="16" xfId="0" applyFont="1" applyFill="1" applyBorder="1" applyAlignment="1">
      <alignment horizontal="center" vertical="center" wrapText="1"/>
    </xf>
    <xf numFmtId="0" fontId="3" fillId="5" borderId="11" xfId="0" applyFont="1" applyFill="1" applyBorder="1" applyAlignment="1">
      <alignment horizontal="center" vertical="center" wrapText="1"/>
    </xf>
    <xf numFmtId="0" fontId="3" fillId="5" borderId="11" xfId="0" applyFont="1" applyFill="1" applyBorder="1" applyAlignment="1">
      <alignment vertical="center" wrapText="1"/>
    </xf>
    <xf numFmtId="0" fontId="6" fillId="2" borderId="18" xfId="2" applyFont="1" applyFill="1" applyBorder="1" applyAlignment="1">
      <alignment horizontal="center" vertical="center"/>
    </xf>
    <xf numFmtId="0" fontId="6" fillId="2" borderId="19" xfId="2" applyFont="1" applyFill="1" applyBorder="1" applyAlignment="1">
      <alignment horizontal="center" vertical="center"/>
    </xf>
    <xf numFmtId="0" fontId="7" fillId="0" borderId="20" xfId="2" applyFont="1" applyFill="1" applyBorder="1" applyAlignment="1">
      <alignment wrapText="1"/>
    </xf>
    <xf numFmtId="0" fontId="7" fillId="0" borderId="20" xfId="2" applyFont="1" applyFill="1" applyBorder="1" applyAlignment="1">
      <alignment vertical="center" wrapText="1"/>
    </xf>
    <xf numFmtId="0" fontId="7" fillId="0" borderId="20" xfId="2" applyFont="1" applyFill="1" applyBorder="1" applyAlignment="1">
      <alignment horizontal="left" vertical="center" wrapText="1"/>
    </xf>
    <xf numFmtId="0" fontId="6" fillId="2" borderId="3" xfId="2" applyFont="1" applyFill="1" applyBorder="1" applyAlignment="1">
      <alignment horizontal="center" vertical="center"/>
    </xf>
    <xf numFmtId="0" fontId="7" fillId="0" borderId="3" xfId="2" applyFont="1" applyFill="1" applyBorder="1" applyAlignment="1">
      <alignment wrapText="1"/>
    </xf>
    <xf numFmtId="0" fontId="7" fillId="0" borderId="3" xfId="2" applyFont="1" applyFill="1" applyBorder="1" applyAlignment="1">
      <alignment vertical="center" wrapText="1"/>
    </xf>
    <xf numFmtId="0" fontId="7" fillId="0" borderId="3" xfId="2" applyFont="1" applyFill="1" applyBorder="1" applyAlignment="1">
      <alignment horizontal="left" vertical="center" wrapText="1"/>
    </xf>
    <xf numFmtId="0" fontId="2" fillId="0" borderId="0" xfId="0" applyFont="1" applyFill="1" applyAlignment="1">
      <alignment vertical="center"/>
    </xf>
    <xf numFmtId="164" fontId="12" fillId="0" borderId="4" xfId="1" applyNumberFormat="1" applyFont="1" applyFill="1" applyBorder="1" applyAlignment="1">
      <alignment horizontal="center" vertical="center" wrapText="1"/>
    </xf>
    <xf numFmtId="164" fontId="8" fillId="0" borderId="4" xfId="1" applyNumberFormat="1" applyFont="1" applyFill="1" applyBorder="1" applyAlignment="1">
      <alignment horizontal="center" vertical="center" wrapText="1"/>
    </xf>
    <xf numFmtId="164" fontId="8" fillId="0" borderId="3" xfId="1" applyNumberFormat="1" applyFont="1" applyFill="1" applyBorder="1" applyAlignment="1">
      <alignment horizontal="center" vertical="center" wrapText="1"/>
    </xf>
    <xf numFmtId="165" fontId="8" fillId="0" borderId="3" xfId="1" applyNumberFormat="1" applyFont="1" applyFill="1" applyBorder="1" applyAlignment="1">
      <alignment horizontal="center" vertical="center" wrapText="1"/>
    </xf>
    <xf numFmtId="0" fontId="14" fillId="5" borderId="11" xfId="0" applyFont="1" applyFill="1" applyBorder="1" applyAlignment="1">
      <alignment horizontal="center" vertical="center" wrapText="1"/>
    </xf>
    <xf numFmtId="0" fontId="13" fillId="5" borderId="13" xfId="0" applyFont="1" applyFill="1" applyBorder="1" applyAlignment="1">
      <alignment horizontal="center" vertical="center" wrapText="1"/>
    </xf>
    <xf numFmtId="0" fontId="13" fillId="5" borderId="14" xfId="0" applyFont="1" applyFill="1" applyBorder="1" applyAlignment="1">
      <alignment horizontal="center" vertical="center" wrapText="1"/>
    </xf>
    <xf numFmtId="0" fontId="2" fillId="5" borderId="15" xfId="0" applyFont="1" applyFill="1" applyBorder="1" applyAlignment="1">
      <alignment horizontal="center" vertical="center"/>
    </xf>
    <xf numFmtId="0" fontId="2" fillId="5" borderId="17" xfId="0" applyFont="1" applyFill="1" applyBorder="1" applyAlignment="1">
      <alignment horizontal="center" vertical="center"/>
    </xf>
  </cellXfs>
  <cellStyles count="3">
    <cellStyle name="Normal" xfId="0" builtinId="0"/>
    <cellStyle name="Normal_All_1" xfId="2"/>
    <cellStyle name="Normal_Sheet1" xfId="1"/>
  </cellStyles>
  <dxfs count="103">
    <dxf>
      <fill>
        <patternFill>
          <bgColor theme="8" tint="0.39994506668294322"/>
        </patternFill>
      </fill>
    </dxf>
    <dxf>
      <fill>
        <patternFill>
          <bgColor theme="7" tint="0.39994506668294322"/>
        </patternFill>
      </fill>
    </dxf>
    <dxf>
      <fill>
        <patternFill>
          <bgColor theme="8" tint="0.39994506668294322"/>
        </patternFill>
      </fill>
    </dxf>
    <dxf>
      <fill>
        <patternFill>
          <bgColor theme="6" tint="0.39994506668294322"/>
        </patternFill>
      </fill>
    </dxf>
    <dxf>
      <fill>
        <patternFill>
          <bgColor theme="3" tint="0.39994506668294322"/>
        </patternFill>
      </fill>
    </dxf>
    <dxf>
      <fill>
        <patternFill>
          <bgColor theme="0" tint="-0.34998626667073579"/>
        </patternFill>
      </fill>
    </dxf>
    <dxf>
      <fill>
        <patternFill>
          <bgColor theme="0" tint="-0.34998626667073579"/>
        </patternFill>
      </fill>
    </dxf>
    <dxf>
      <fill>
        <patternFill>
          <bgColor theme="8" tint="0.39994506668294322"/>
        </patternFill>
      </fill>
    </dxf>
    <dxf>
      <fill>
        <patternFill>
          <bgColor theme="7" tint="0.39994506668294322"/>
        </patternFill>
      </fill>
    </dxf>
    <dxf>
      <fill>
        <patternFill>
          <bgColor theme="8" tint="0.39994506668294322"/>
        </patternFill>
      </fill>
    </dxf>
    <dxf>
      <fill>
        <patternFill>
          <bgColor theme="6" tint="0.39994506668294322"/>
        </patternFill>
      </fill>
    </dxf>
    <dxf>
      <fill>
        <patternFill>
          <bgColor theme="3" tint="0.39994506668294322"/>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8" tint="0.79998168889431442"/>
        </patternFill>
      </fill>
    </dxf>
    <dxf>
      <fill>
        <patternFill>
          <bgColor theme="8" tint="0.39994506668294322"/>
        </patternFill>
      </fill>
    </dxf>
    <dxf>
      <fill>
        <patternFill>
          <bgColor theme="7" tint="0.39994506668294322"/>
        </patternFill>
      </fill>
    </dxf>
    <dxf>
      <fill>
        <patternFill>
          <bgColor theme="8" tint="0.39994506668294322"/>
        </patternFill>
      </fill>
    </dxf>
    <dxf>
      <fill>
        <patternFill>
          <bgColor theme="6" tint="0.39994506668294322"/>
        </patternFill>
      </fill>
    </dxf>
    <dxf>
      <fill>
        <patternFill>
          <bgColor theme="3" tint="0.39994506668294322"/>
        </patternFill>
      </fill>
    </dxf>
    <dxf>
      <fill>
        <patternFill>
          <bgColor theme="0" tint="-0.34998626667073579"/>
        </patternFill>
      </fill>
    </dxf>
    <dxf>
      <fill>
        <patternFill>
          <bgColor theme="0" tint="-0.34998626667073579"/>
        </patternFill>
      </fill>
    </dxf>
    <dxf>
      <fill>
        <patternFill>
          <bgColor theme="8" tint="0.79998168889431442"/>
        </patternFill>
      </fill>
    </dxf>
    <dxf>
      <fill>
        <patternFill>
          <bgColor theme="0" tint="-0.34998626667073579"/>
        </patternFill>
      </fill>
    </dxf>
    <dxf>
      <fill>
        <patternFill>
          <bgColor theme="8" tint="0.79998168889431442"/>
        </patternFill>
      </fill>
    </dxf>
    <dxf>
      <fill>
        <patternFill>
          <bgColor theme="8" tint="0.39994506668294322"/>
        </patternFill>
      </fill>
    </dxf>
    <dxf>
      <fill>
        <patternFill>
          <bgColor theme="7" tint="0.39994506668294322"/>
        </patternFill>
      </fill>
    </dxf>
    <dxf>
      <fill>
        <patternFill>
          <bgColor theme="8" tint="0.39994506668294322"/>
        </patternFill>
      </fill>
    </dxf>
    <dxf>
      <fill>
        <patternFill>
          <bgColor theme="6" tint="0.39994506668294322"/>
        </patternFill>
      </fill>
    </dxf>
    <dxf>
      <fill>
        <patternFill>
          <bgColor theme="3" tint="0.39994506668294322"/>
        </patternFill>
      </fill>
    </dxf>
    <dxf>
      <fill>
        <patternFill>
          <bgColor theme="0" tint="-0.34998626667073579"/>
        </patternFill>
      </fill>
    </dxf>
    <dxf>
      <fill>
        <patternFill>
          <bgColor theme="8" tint="0.39994506668294322"/>
        </patternFill>
      </fill>
    </dxf>
    <dxf>
      <fill>
        <patternFill>
          <bgColor theme="7" tint="0.39994506668294322"/>
        </patternFill>
      </fill>
    </dxf>
    <dxf>
      <fill>
        <patternFill>
          <bgColor theme="8" tint="0.39994506668294322"/>
        </patternFill>
      </fill>
    </dxf>
    <dxf>
      <fill>
        <patternFill>
          <bgColor theme="6" tint="0.39994506668294322"/>
        </patternFill>
      </fill>
    </dxf>
    <dxf>
      <fill>
        <patternFill>
          <bgColor theme="3" tint="0.39994506668294322"/>
        </patternFill>
      </fill>
    </dxf>
    <dxf>
      <fill>
        <patternFill>
          <bgColor theme="0" tint="-0.34998626667073579"/>
        </patternFill>
      </fill>
    </dxf>
    <dxf>
      <fill>
        <patternFill>
          <bgColor theme="8" tint="0.39994506668294322"/>
        </patternFill>
      </fill>
    </dxf>
    <dxf>
      <fill>
        <patternFill>
          <bgColor theme="7" tint="0.39994506668294322"/>
        </patternFill>
      </fill>
    </dxf>
    <dxf>
      <fill>
        <patternFill>
          <bgColor theme="8" tint="0.39994506668294322"/>
        </patternFill>
      </fill>
    </dxf>
    <dxf>
      <fill>
        <patternFill>
          <bgColor theme="6" tint="0.39994506668294322"/>
        </patternFill>
      </fill>
    </dxf>
    <dxf>
      <fill>
        <patternFill>
          <bgColor theme="3" tint="0.39994506668294322"/>
        </patternFill>
      </fill>
    </dxf>
    <dxf>
      <fill>
        <patternFill>
          <bgColor theme="0" tint="-0.34998626667073579"/>
        </patternFill>
      </fill>
    </dxf>
    <dxf>
      <fill>
        <patternFill>
          <bgColor theme="8" tint="0.39994506668294322"/>
        </patternFill>
      </fill>
    </dxf>
    <dxf>
      <fill>
        <patternFill>
          <bgColor theme="7" tint="0.39994506668294322"/>
        </patternFill>
      </fill>
    </dxf>
    <dxf>
      <fill>
        <patternFill>
          <bgColor theme="8" tint="0.39994506668294322"/>
        </patternFill>
      </fill>
    </dxf>
    <dxf>
      <fill>
        <patternFill>
          <bgColor theme="6" tint="0.39994506668294322"/>
        </patternFill>
      </fill>
    </dxf>
    <dxf>
      <fill>
        <patternFill>
          <bgColor theme="3" tint="0.39994506668294322"/>
        </patternFill>
      </fill>
    </dxf>
    <dxf>
      <fill>
        <patternFill>
          <bgColor theme="0" tint="-0.34998626667073579"/>
        </patternFill>
      </fill>
    </dxf>
    <dxf>
      <fill>
        <patternFill>
          <bgColor theme="0" tint="-0.34998626667073579"/>
        </patternFill>
      </fill>
    </dxf>
    <dxf>
      <fill>
        <patternFill>
          <bgColor theme="8" tint="0.39994506668294322"/>
        </patternFill>
      </fill>
    </dxf>
    <dxf>
      <fill>
        <patternFill>
          <bgColor theme="7" tint="0.39994506668294322"/>
        </patternFill>
      </fill>
    </dxf>
    <dxf>
      <fill>
        <patternFill>
          <bgColor theme="8" tint="0.39994506668294322"/>
        </patternFill>
      </fill>
    </dxf>
    <dxf>
      <fill>
        <patternFill>
          <bgColor theme="6" tint="0.39994506668294322"/>
        </patternFill>
      </fill>
    </dxf>
    <dxf>
      <fill>
        <patternFill>
          <bgColor theme="3" tint="0.39994506668294322"/>
        </patternFill>
      </fill>
    </dxf>
    <dxf>
      <fill>
        <patternFill>
          <bgColor theme="0" tint="-0.34998626667073579"/>
        </patternFill>
      </fill>
    </dxf>
    <dxf>
      <fill>
        <patternFill>
          <bgColor theme="0" tint="-0.34998626667073579"/>
        </patternFill>
      </fill>
    </dxf>
    <dxf>
      <fill>
        <patternFill>
          <bgColor theme="9" tint="0.39994506668294322"/>
        </patternFill>
      </fill>
    </dxf>
    <dxf>
      <fill>
        <patternFill>
          <bgColor theme="9" tint="0.39994506668294322"/>
        </patternFill>
      </fill>
    </dxf>
    <dxf>
      <fill>
        <patternFill>
          <bgColor rgb="FFFFFF00"/>
        </patternFill>
      </fill>
    </dxf>
    <dxf>
      <fill>
        <patternFill>
          <bgColor theme="0" tint="-0.34998626667073579"/>
        </patternFill>
      </fill>
    </dxf>
    <dxf>
      <fill>
        <patternFill>
          <bgColor theme="8" tint="0.79998168889431442"/>
        </patternFill>
      </fill>
    </dxf>
    <dxf>
      <fill>
        <patternFill>
          <bgColor theme="8" tint="0.39994506668294322"/>
        </patternFill>
      </fill>
    </dxf>
    <dxf>
      <fill>
        <patternFill>
          <bgColor theme="8" tint="0.39994506668294322"/>
        </patternFill>
      </fill>
    </dxf>
    <dxf>
      <fill>
        <patternFill>
          <bgColor theme="7" tint="0.39994506668294322"/>
        </patternFill>
      </fill>
    </dxf>
    <dxf>
      <fill>
        <patternFill>
          <bgColor theme="6" tint="0.39994506668294322"/>
        </patternFill>
      </fill>
    </dxf>
    <dxf>
      <fill>
        <patternFill>
          <bgColor theme="7" tint="0.39994506668294322"/>
        </patternFill>
      </fill>
    </dxf>
    <dxf>
      <fill>
        <patternFill>
          <bgColor theme="3" tint="0.39994506668294322"/>
        </patternFill>
      </fill>
    </dxf>
    <dxf>
      <fill>
        <patternFill>
          <bgColor theme="0" tint="-0.34998626667073579"/>
        </patternFill>
      </fill>
    </dxf>
    <dxf>
      <fill>
        <patternFill>
          <bgColor theme="0" tint="-0.34998626667073579"/>
        </patternFill>
      </fill>
    </dxf>
    <dxf>
      <fill>
        <patternFill>
          <bgColor theme="9" tint="0.39994506668294322"/>
        </patternFill>
      </fill>
    </dxf>
    <dxf>
      <fill>
        <patternFill>
          <bgColor theme="9" tint="0.39994506668294322"/>
        </patternFill>
      </fill>
    </dxf>
    <dxf>
      <fill>
        <patternFill>
          <bgColor rgb="FFFFFF00"/>
        </patternFill>
      </fill>
    </dxf>
    <dxf>
      <fill>
        <patternFill>
          <bgColor theme="0" tint="-0.34998626667073579"/>
        </patternFill>
      </fill>
    </dxf>
    <dxf>
      <fill>
        <patternFill>
          <bgColor theme="8" tint="0.79998168889431442"/>
        </patternFill>
      </fill>
    </dxf>
    <dxf>
      <fill>
        <patternFill>
          <bgColor theme="0" tint="-0.34998626667073579"/>
        </patternFill>
      </fill>
    </dxf>
    <dxf>
      <fill>
        <patternFill>
          <bgColor theme="0" tint="-0.34998626667073579"/>
        </patternFill>
      </fill>
    </dxf>
    <dxf>
      <fill>
        <patternFill>
          <bgColor theme="8" tint="0.79998168889431442"/>
        </patternFill>
      </fill>
    </dxf>
    <dxf>
      <fill>
        <patternFill>
          <bgColor theme="0" tint="-0.34998626667073579"/>
        </patternFill>
      </fill>
    </dxf>
    <dxf>
      <fill>
        <patternFill>
          <bgColor theme="8" tint="0.79998168889431442"/>
        </patternFill>
      </fill>
    </dxf>
    <dxf>
      <fill>
        <patternFill>
          <bgColor theme="9" tint="0.39994506668294322"/>
        </patternFill>
      </fill>
    </dxf>
    <dxf>
      <fill>
        <patternFill>
          <bgColor theme="9" tint="0.39994506668294322"/>
        </patternFill>
      </fill>
    </dxf>
    <dxf>
      <fill>
        <patternFill>
          <bgColor rgb="FFFFFF00"/>
        </patternFill>
      </fill>
    </dxf>
    <dxf>
      <fill>
        <patternFill>
          <bgColor theme="0" tint="-0.34998626667073579"/>
        </patternFill>
      </fill>
    </dxf>
    <dxf>
      <fill>
        <patternFill>
          <bgColor theme="8" tint="0.79998168889431442"/>
        </patternFill>
      </fill>
    </dxf>
    <dxf>
      <fill>
        <patternFill>
          <bgColor theme="0" tint="-0.34998626667073579"/>
        </patternFill>
      </fill>
    </dxf>
    <dxf>
      <fill>
        <patternFill>
          <bgColor theme="0" tint="-0.34998626667073579"/>
        </patternFill>
      </fill>
    </dxf>
    <dxf>
      <fill>
        <patternFill>
          <bgColor theme="6" tint="0.39994506668294322"/>
        </patternFill>
      </fill>
    </dxf>
    <dxf>
      <fill>
        <patternFill>
          <bgColor theme="3" tint="0.39994506668294322"/>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8" tint="0.79998168889431442"/>
        </patternFill>
      </fill>
    </dxf>
    <dxf>
      <fill>
        <patternFill>
          <bgColor theme="0" tint="-0.34998626667073579"/>
        </patternFill>
      </fill>
    </dxf>
    <dxf>
      <fill>
        <patternFill>
          <bgColor theme="9" tint="0.39994506668294322"/>
        </patternFill>
      </fill>
    </dxf>
    <dxf>
      <fill>
        <patternFill>
          <bgColor theme="9" tint="0.39994506668294322"/>
        </patternFill>
      </fill>
    </dxf>
    <dxf>
      <fill>
        <patternFill>
          <bgColor rgb="FFFFFF00"/>
        </patternFill>
      </fill>
    </dxf>
    <dxf>
      <fill>
        <patternFill>
          <bgColor theme="0" tint="-0.34998626667073579"/>
        </patternFill>
      </fill>
    </dxf>
    <dxf>
      <fill>
        <patternFill>
          <bgColor theme="8" tint="0.79998168889431442"/>
        </patternFill>
      </fill>
    </dxf>
    <dxf>
      <fill>
        <patternFill>
          <bgColor theme="0" tint="-0.34998626667073579"/>
        </patternFill>
      </fill>
    </dxf>
    <dxf>
      <fill>
        <patternFill>
          <bgColor theme="8"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28</xdr:col>
      <xdr:colOff>190500</xdr:colOff>
      <xdr:row>1</xdr:row>
      <xdr:rowOff>148167</xdr:rowOff>
    </xdr:from>
    <xdr:to>
      <xdr:col>28</xdr:col>
      <xdr:colOff>1295400</xdr:colOff>
      <xdr:row>1</xdr:row>
      <xdr:rowOff>1186392</xdr:rowOff>
    </xdr:to>
    <xdr:pic>
      <xdr:nvPicPr>
        <xdr:cNvPr id="3" name="Picture 2" descr="Code">
          <a:extLst>
            <a:ext uri="{FF2B5EF4-FFF2-40B4-BE49-F238E27FC236}">
              <a16:creationId xmlns:a16="http://schemas.microsoft.com/office/drawing/2014/main" xmlns="" id="{2DA95B3B-ED6C-4421-8D25-45F518FDF5AC}"/>
            </a:ext>
          </a:extLst>
        </xdr:cNvPr>
        <xdr:cNvPicPr/>
      </xdr:nvPicPr>
      <xdr:blipFill>
        <a:blip xmlns:r="http://schemas.openxmlformats.org/officeDocument/2006/relationships" r:embed="rId1"/>
        <a:stretch>
          <a:fillRect/>
        </a:stretch>
      </xdr:blipFill>
      <xdr:spPr>
        <a:xfrm>
          <a:off x="12467167" y="391584"/>
          <a:ext cx="1104900" cy="103822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OakleyRoad\Direct%20Commissioning\Primary%20Care\Pharmacy\OPENING%20HOURS\Bank%20Holidays\2%20-%20Bank%20Hol%20By%20Year\2019%20-%20Easter,%20May%20Spring%20and%20August\20190102%202019%20Easter,%20May,%20Spring%20and%20August%20BHo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steve.baxter\AppData\Local\Microsoft\Windows\Temporary%20Internet%20Files\Content.Outlook\66TOM021\2019%20Xmas%20NY%202020%20BHol%20Master%20FINAL.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OakleyRoad\Direct%20Commissioning\Primary%20Care\Pharmacy\Quality%20scheme\DOS%20process\DOS%20Log%201718.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I:\OakleyRoad\Direct%20Commissioning\Primary%20Care\Pharmacy\OPENING%20HOURS\Bank%20Holidays\2%20-%20Bank%20Hol%20By%20Year\2019%20-%20Christmas%20&amp;%20New%20Year%202020\For%20distribution\Final%20Distribution\2019%20Xmas%20NY%202020%20BHol%20Master%20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l"/>
      <sheetName val="Data"/>
      <sheetName val="Changes"/>
      <sheetName val="Appliance Contractors"/>
      <sheetName val="Sheet 1"/>
      <sheetName val="Summary"/>
      <sheetName val="List"/>
      <sheetName val="List Filter"/>
      <sheetName val="Drop Down Options"/>
      <sheetName val="Sheet 4"/>
      <sheetName val="Hours"/>
      <sheetName val="Drop Down List"/>
    </sheetNames>
    <sheetDataSet>
      <sheetData sheetId="0"/>
      <sheetData sheetId="1">
        <row r="3">
          <cell r="C3" t="str">
            <v>FA029</v>
          </cell>
          <cell r="D3" t="str">
            <v/>
          </cell>
          <cell r="E3" t="str">
            <v>Rowlands Pharmacy</v>
          </cell>
          <cell r="F3" t="str">
            <v/>
          </cell>
          <cell r="G3" t="str">
            <v>294 London Road</v>
          </cell>
          <cell r="H3" t="str">
            <v>North End</v>
          </cell>
          <cell r="I3" t="str">
            <v>Portsmouth</v>
          </cell>
          <cell r="J3" t="str">
            <v>Hampshire</v>
          </cell>
          <cell r="K3" t="str">
            <v>PO2 9JN</v>
          </cell>
          <cell r="L3" t="str">
            <v>Portsmouth</v>
          </cell>
          <cell r="M3" t="str">
            <v>FPH55</v>
          </cell>
          <cell r="N3" t="str">
            <v>01/06/2006</v>
          </cell>
          <cell r="O3" t="str">
            <v>Standard 40 Hour</v>
          </cell>
          <cell r="P3" t="str">
            <v>Portsmouth</v>
          </cell>
          <cell r="Q3" t="str">
            <v>023 92660534</v>
          </cell>
          <cell r="R3" t="str">
            <v>023 92651503</v>
          </cell>
        </row>
        <row r="4">
          <cell r="C4" t="str">
            <v>FA040</v>
          </cell>
          <cell r="D4" t="str">
            <v/>
          </cell>
          <cell r="E4" t="str">
            <v>Niton Pharmacy</v>
          </cell>
          <cell r="F4" t="str">
            <v/>
          </cell>
          <cell r="G4" t="str">
            <v>High Street</v>
          </cell>
          <cell r="H4" t="str">
            <v/>
          </cell>
          <cell r="I4" t="str">
            <v>Niton</v>
          </cell>
          <cell r="J4" t="str">
            <v>Isle of Wight</v>
          </cell>
          <cell r="K4" t="str">
            <v>PO38 2AZ</v>
          </cell>
          <cell r="L4" t="str">
            <v>Isle of Wight</v>
          </cell>
          <cell r="M4" t="str">
            <v>FC581</v>
          </cell>
          <cell r="N4" t="str">
            <v>02/04/2013</v>
          </cell>
          <cell r="O4" t="str">
            <v>Standard 40 Hour</v>
          </cell>
          <cell r="P4" t="str">
            <v>South Wight</v>
          </cell>
          <cell r="Q4" t="str">
            <v>01983 730240</v>
          </cell>
          <cell r="R4" t="str">
            <v/>
          </cell>
        </row>
        <row r="5">
          <cell r="C5" t="str">
            <v>FA116</v>
          </cell>
          <cell r="D5" t="str">
            <v/>
          </cell>
          <cell r="E5" t="str">
            <v>Day Lewis Pharmacy</v>
          </cell>
          <cell r="F5" t="str">
            <v/>
          </cell>
          <cell r="G5" t="str">
            <v>22 Carisbrooke High Street</v>
          </cell>
          <cell r="H5" t="str">
            <v>Carisbrooke</v>
          </cell>
          <cell r="I5" t="str">
            <v>Newport</v>
          </cell>
          <cell r="J5" t="str">
            <v>Isle Of Wight</v>
          </cell>
          <cell r="K5" t="str">
            <v>PO30 1NR</v>
          </cell>
          <cell r="L5" t="str">
            <v>Isle of Wight</v>
          </cell>
          <cell r="M5" t="str">
            <v/>
          </cell>
          <cell r="N5" t="str">
            <v>01/09/2016</v>
          </cell>
          <cell r="O5" t="str">
            <v>Standard 40 Hour</v>
          </cell>
          <cell r="P5" t="str">
            <v>CARISBROOKE</v>
          </cell>
          <cell r="Q5" t="str">
            <v>01983 525216</v>
          </cell>
          <cell r="R5" t="str">
            <v/>
          </cell>
        </row>
        <row r="6">
          <cell r="C6" t="str">
            <v>FA316</v>
          </cell>
          <cell r="D6" t="str">
            <v/>
          </cell>
          <cell r="E6" t="str">
            <v>Spiralstone Pharmacy</v>
          </cell>
          <cell r="F6" t="str">
            <v/>
          </cell>
          <cell r="G6" t="str">
            <v>122, Brinton Road</v>
          </cell>
          <cell r="H6" t="str">
            <v/>
          </cell>
          <cell r="I6" t="str">
            <v>Southampton</v>
          </cell>
          <cell r="J6" t="str">
            <v>Hampshire</v>
          </cell>
          <cell r="K6" t="str">
            <v>SO14 0DB</v>
          </cell>
          <cell r="L6" t="str">
            <v>Southampton</v>
          </cell>
          <cell r="M6" t="str">
            <v/>
          </cell>
          <cell r="N6" t="str">
            <v>21/09/2012</v>
          </cell>
          <cell r="O6" t="str">
            <v>Standard 40 Hour</v>
          </cell>
          <cell r="P6" t="str">
            <v>Southampton</v>
          </cell>
          <cell r="Q6" t="str">
            <v>02380 631472</v>
          </cell>
          <cell r="R6" t="str">
            <v/>
          </cell>
        </row>
        <row r="7">
          <cell r="C7" t="str">
            <v>FA391</v>
          </cell>
          <cell r="D7" t="str">
            <v/>
          </cell>
          <cell r="E7" t="str">
            <v>Boots The Chemists</v>
          </cell>
          <cell r="F7" t="str">
            <v/>
          </cell>
          <cell r="G7" t="str">
            <v>233 Portswood Road</v>
          </cell>
          <cell r="H7" t="str">
            <v>Portswood</v>
          </cell>
          <cell r="I7" t="str">
            <v>Southampton</v>
          </cell>
          <cell r="J7" t="str">
            <v>Hampshire</v>
          </cell>
          <cell r="K7" t="str">
            <v>SO17 2NF</v>
          </cell>
          <cell r="L7" t="str">
            <v>Southampton</v>
          </cell>
          <cell r="M7" t="str">
            <v>FX920</v>
          </cell>
          <cell r="N7" t="str">
            <v>05/06/1978</v>
          </cell>
          <cell r="O7" t="str">
            <v>Standard 40 Hour</v>
          </cell>
          <cell r="P7" t="str">
            <v>Southampton</v>
          </cell>
          <cell r="Q7" t="str">
            <v>023 80554217</v>
          </cell>
          <cell r="R7" t="str">
            <v>023 80679625</v>
          </cell>
        </row>
        <row r="8">
          <cell r="C8" t="str">
            <v>FA585</v>
          </cell>
          <cell r="D8" t="str">
            <v/>
          </cell>
          <cell r="E8" t="str">
            <v>Bassett Pharmacy</v>
          </cell>
          <cell r="F8" t="str">
            <v/>
          </cell>
          <cell r="G8" t="str">
            <v>19 Burgess Road</v>
          </cell>
          <cell r="H8" t="str">
            <v>Bassett</v>
          </cell>
          <cell r="I8" t="str">
            <v>Southampton</v>
          </cell>
          <cell r="J8" t="str">
            <v>Hampshire</v>
          </cell>
          <cell r="K8" t="str">
            <v>SO16 7AP</v>
          </cell>
          <cell r="L8" t="str">
            <v>Southampton</v>
          </cell>
          <cell r="M8" t="str">
            <v>FV653</v>
          </cell>
          <cell r="N8" t="str">
            <v>01/07/1995</v>
          </cell>
          <cell r="O8" t="str">
            <v>Standard 40 Hour</v>
          </cell>
          <cell r="P8" t="str">
            <v>Southampton</v>
          </cell>
          <cell r="Q8" t="str">
            <v>023 80790654</v>
          </cell>
          <cell r="R8" t="str">
            <v>023 80790654</v>
          </cell>
        </row>
        <row r="9">
          <cell r="C9" t="str">
            <v>FA612</v>
          </cell>
          <cell r="D9" t="str">
            <v/>
          </cell>
          <cell r="E9" t="str">
            <v>Castle Lane Pharmacy</v>
          </cell>
          <cell r="F9" t="str">
            <v>Castle Lane Pharmacy</v>
          </cell>
          <cell r="G9" t="str">
            <v>482 Castle Lane West</v>
          </cell>
          <cell r="H9" t="str">
            <v/>
          </cell>
          <cell r="I9" t="str">
            <v>Bournemouth</v>
          </cell>
          <cell r="J9" t="str">
            <v>Dorset</v>
          </cell>
          <cell r="K9" t="str">
            <v>BH8 9UD</v>
          </cell>
          <cell r="L9" t="str">
            <v>Bournemouth &amp; Poole</v>
          </cell>
          <cell r="M9" t="str">
            <v>FNW70</v>
          </cell>
          <cell r="N9" t="str">
            <v/>
          </cell>
          <cell r="O9" t="str">
            <v>100 Hour</v>
          </cell>
          <cell r="P9" t="str">
            <v>Bournemouth West</v>
          </cell>
          <cell r="Q9" t="str">
            <v>01202 772110</v>
          </cell>
          <cell r="R9" t="str">
            <v>01202 772111</v>
          </cell>
        </row>
        <row r="10">
          <cell r="C10" t="str">
            <v>FA754</v>
          </cell>
          <cell r="D10" t="str">
            <v/>
          </cell>
          <cell r="E10" t="str">
            <v>Lloydspharmacy</v>
          </cell>
          <cell r="F10" t="str">
            <v/>
          </cell>
          <cell r="G10" t="str">
            <v>Fleet Medical Centre</v>
          </cell>
          <cell r="H10" t="str">
            <v>Church Road</v>
          </cell>
          <cell r="I10" t="str">
            <v>Fleet</v>
          </cell>
          <cell r="J10" t="str">
            <v>Hampshire</v>
          </cell>
          <cell r="K10" t="str">
            <v>GU51 4PE</v>
          </cell>
          <cell r="L10" t="str">
            <v>Hampshire</v>
          </cell>
          <cell r="M10" t="str">
            <v/>
          </cell>
          <cell r="N10" t="str">
            <v>07/09/2001</v>
          </cell>
          <cell r="O10" t="str">
            <v>Standard 40 Hour</v>
          </cell>
          <cell r="P10" t="str">
            <v>Hart</v>
          </cell>
          <cell r="Q10" t="str">
            <v>01252 612613</v>
          </cell>
          <cell r="R10" t="str">
            <v>01252 614226</v>
          </cell>
        </row>
        <row r="11">
          <cell r="C11" t="str">
            <v>FA781</v>
          </cell>
          <cell r="D11" t="str">
            <v/>
          </cell>
          <cell r="E11" t="str">
            <v>Day Lewis Pharmacy</v>
          </cell>
          <cell r="F11" t="str">
            <v/>
          </cell>
          <cell r="G11" t="str">
            <v>23 Sandown Road</v>
          </cell>
          <cell r="H11" t="str">
            <v>Lake</v>
          </cell>
          <cell r="I11" t="str">
            <v>Sandown</v>
          </cell>
          <cell r="J11" t="str">
            <v>Isle Of Wight</v>
          </cell>
          <cell r="K11" t="str">
            <v>PO36 9JL</v>
          </cell>
          <cell r="L11" t="str">
            <v>Isle of Wight</v>
          </cell>
          <cell r="M11" t="str">
            <v>FVW58</v>
          </cell>
          <cell r="N11" t="str">
            <v>01/02/2005</v>
          </cell>
          <cell r="O11" t="str">
            <v>Standard 40 Hour</v>
          </cell>
          <cell r="P11" t="str">
            <v>Isle of Wight</v>
          </cell>
          <cell r="Q11" t="str">
            <v>01983 402050</v>
          </cell>
          <cell r="R11" t="str">
            <v>01983 400366</v>
          </cell>
        </row>
        <row r="12">
          <cell r="C12" t="str">
            <v>FA810</v>
          </cell>
          <cell r="D12" t="str">
            <v/>
          </cell>
          <cell r="E12" t="str">
            <v>Greywell Pharmacy</v>
          </cell>
          <cell r="F12" t="str">
            <v/>
          </cell>
          <cell r="G12" t="str">
            <v>46 Greywell Road</v>
          </cell>
          <cell r="H12" t="str">
            <v>Leigh Park</v>
          </cell>
          <cell r="I12" t="str">
            <v>Havant</v>
          </cell>
          <cell r="J12" t="str">
            <v>Hampshire</v>
          </cell>
          <cell r="K12" t="str">
            <v>PO9 5AL</v>
          </cell>
          <cell r="L12" t="str">
            <v>Hampshire</v>
          </cell>
          <cell r="M12" t="str">
            <v/>
          </cell>
          <cell r="N12" t="str">
            <v>26/05/1977</v>
          </cell>
          <cell r="O12" t="str">
            <v>Standard 40 Hour</v>
          </cell>
          <cell r="P12" t="str">
            <v>Havant</v>
          </cell>
          <cell r="Q12" t="str">
            <v>023 92471781</v>
          </cell>
          <cell r="R12" t="str">
            <v>023 92471781</v>
          </cell>
        </row>
        <row r="13">
          <cell r="C13" t="str">
            <v>FA824</v>
          </cell>
          <cell r="D13" t="str">
            <v/>
          </cell>
          <cell r="E13" t="str">
            <v>Boots The Chemists</v>
          </cell>
          <cell r="F13" t="str">
            <v/>
          </cell>
          <cell r="G13" t="str">
            <v>9 Victoria Road</v>
          </cell>
          <cell r="H13" t="str">
            <v>Woolston</v>
          </cell>
          <cell r="I13" t="str">
            <v>Southampton</v>
          </cell>
          <cell r="J13" t="str">
            <v>Hampshire</v>
          </cell>
          <cell r="K13" t="str">
            <v>SO19 9DY</v>
          </cell>
          <cell r="L13" t="str">
            <v>Southampton</v>
          </cell>
          <cell r="M13" t="str">
            <v>FR143</v>
          </cell>
          <cell r="N13" t="str">
            <v>05/06/1978</v>
          </cell>
          <cell r="O13" t="str">
            <v>Standard 40 Hour</v>
          </cell>
          <cell r="P13" t="str">
            <v>Southampton</v>
          </cell>
          <cell r="Q13" t="str">
            <v>023 80448394</v>
          </cell>
          <cell r="R13" t="str">
            <v>023 8043 5352</v>
          </cell>
        </row>
        <row r="14">
          <cell r="C14" t="str">
            <v>FA919</v>
          </cell>
          <cell r="D14" t="str">
            <v/>
          </cell>
          <cell r="E14" t="str">
            <v>Superdrug Pharmacy</v>
          </cell>
          <cell r="F14" t="str">
            <v/>
          </cell>
          <cell r="G14" t="str">
            <v>15 - 17 Victoria Road</v>
          </cell>
          <cell r="H14" t="str">
            <v>Woolston</v>
          </cell>
          <cell r="I14" t="str">
            <v>Southampton</v>
          </cell>
          <cell r="J14" t="str">
            <v>Hampshire</v>
          </cell>
          <cell r="K14" t="str">
            <v>SO19 9DY</v>
          </cell>
          <cell r="L14" t="str">
            <v>Southampton</v>
          </cell>
          <cell r="M14" t="str">
            <v>FT570</v>
          </cell>
          <cell r="N14" t="str">
            <v>02/11/1998</v>
          </cell>
          <cell r="O14" t="str">
            <v>Standard 40 Hour</v>
          </cell>
          <cell r="P14" t="str">
            <v>Southampton</v>
          </cell>
          <cell r="Q14" t="str">
            <v>023 80447100</v>
          </cell>
          <cell r="R14" t="str">
            <v>023 80447100</v>
          </cell>
        </row>
        <row r="15">
          <cell r="C15" t="str">
            <v>FAA43</v>
          </cell>
          <cell r="D15" t="str">
            <v/>
          </cell>
          <cell r="E15" t="str">
            <v>Tesco Instore Pharmacy</v>
          </cell>
          <cell r="F15" t="str">
            <v/>
          </cell>
          <cell r="G15" t="str">
            <v>Tesco</v>
          </cell>
          <cell r="H15" t="str">
            <v>Brading Road</v>
          </cell>
          <cell r="I15" t="str">
            <v>Ryde</v>
          </cell>
          <cell r="J15" t="str">
            <v>Isle Of Wight</v>
          </cell>
          <cell r="K15" t="str">
            <v>PO33 1QS</v>
          </cell>
          <cell r="L15" t="str">
            <v>Isle of Wight</v>
          </cell>
          <cell r="M15" t="str">
            <v/>
          </cell>
          <cell r="N15" t="str">
            <v>03/04/1995</v>
          </cell>
          <cell r="O15" t="str">
            <v>Standard 40 Hour</v>
          </cell>
          <cell r="P15" t="str">
            <v>Isle of Wight</v>
          </cell>
          <cell r="Q15" t="str">
            <v>01633591005</v>
          </cell>
          <cell r="R15" t="str">
            <v>01633591006</v>
          </cell>
        </row>
        <row r="16">
          <cell r="C16" t="str">
            <v>FAA53</v>
          </cell>
          <cell r="D16" t="str">
            <v>FJX85</v>
          </cell>
          <cell r="E16" t="str">
            <v>Late Night Columbia Chemist</v>
          </cell>
          <cell r="F16" t="str">
            <v>Late Night Columbia Chemist</v>
          </cell>
          <cell r="G16" t="str">
            <v>21-23 Columbia Road</v>
          </cell>
          <cell r="H16" t="str">
            <v/>
          </cell>
          <cell r="I16" t="str">
            <v>Bournemouth</v>
          </cell>
          <cell r="J16" t="str">
            <v>Dorset</v>
          </cell>
          <cell r="K16" t="str">
            <v>BH10 4DZ</v>
          </cell>
          <cell r="L16" t="str">
            <v>Bournemouth &amp; Poole</v>
          </cell>
          <cell r="M16" t="str">
            <v/>
          </cell>
          <cell r="N16" t="str">
            <v>04/10/2013</v>
          </cell>
          <cell r="O16" t="str">
            <v>Standard 40 Hour</v>
          </cell>
          <cell r="P16" t="str">
            <v>Bournemouth North</v>
          </cell>
          <cell r="Q16" t="str">
            <v>01202 529529</v>
          </cell>
          <cell r="R16" t="str">
            <v>01202 523413</v>
          </cell>
        </row>
        <row r="17">
          <cell r="C17" t="str">
            <v>FAE92</v>
          </cell>
          <cell r="D17" t="str">
            <v/>
          </cell>
          <cell r="E17" t="str">
            <v>Automeds Pharmacy Ltd</v>
          </cell>
          <cell r="F17" t="str">
            <v>Automeds Pharmacy Ltd</v>
          </cell>
          <cell r="G17" t="str">
            <v>45 Wessex Trade Centre</v>
          </cell>
          <cell r="H17" t="str">
            <v>Ringwood Road</v>
          </cell>
          <cell r="I17" t="str">
            <v>Poole</v>
          </cell>
          <cell r="J17" t="str">
            <v>Dorset</v>
          </cell>
          <cell r="K17" t="str">
            <v>BH12 3PG</v>
          </cell>
          <cell r="L17" t="str">
            <v>Bournemouth &amp; Poole</v>
          </cell>
          <cell r="M17" t="str">
            <v/>
          </cell>
          <cell r="N17" t="str">
            <v/>
          </cell>
          <cell r="O17" t="str">
            <v>Distance Selling</v>
          </cell>
          <cell r="P17" t="str">
            <v>Poole Bay &amp; Parkstone</v>
          </cell>
          <cell r="Q17" t="str">
            <v>01202 742221</v>
          </cell>
          <cell r="R17" t="str">
            <v xml:space="preserve"> </v>
          </cell>
        </row>
        <row r="18">
          <cell r="C18" t="str">
            <v>FAL73</v>
          </cell>
          <cell r="D18" t="str">
            <v/>
          </cell>
          <cell r="E18" t="str">
            <v>Rowlands Pharmacy</v>
          </cell>
          <cell r="F18" t="str">
            <v>Rowlands Littlemoor</v>
          </cell>
          <cell r="G18" t="str">
            <v>Unit 3 Littlemoor Shopping Centre</v>
          </cell>
          <cell r="H18" t="str">
            <v>Littlemoor Rd</v>
          </cell>
          <cell r="I18" t="str">
            <v>Weymouth</v>
          </cell>
          <cell r="J18" t="str">
            <v>Dorset</v>
          </cell>
          <cell r="K18" t="str">
            <v>DT3 6NQ</v>
          </cell>
          <cell r="L18" t="str">
            <v>Dorset</v>
          </cell>
          <cell r="M18" t="str">
            <v>FWV75</v>
          </cell>
          <cell r="N18" t="str">
            <v/>
          </cell>
          <cell r="O18" t="str">
            <v>Standard 40 Hour</v>
          </cell>
          <cell r="P18" t="str">
            <v>Weymouth &amp; Portland</v>
          </cell>
          <cell r="Q18" t="str">
            <v>01305 814828</v>
          </cell>
          <cell r="R18" t="str">
            <v>01305 815372</v>
          </cell>
        </row>
        <row r="19">
          <cell r="C19" t="str">
            <v>FAM12</v>
          </cell>
          <cell r="D19" t="str">
            <v/>
          </cell>
          <cell r="E19" t="str">
            <v>Your Local Boots Pharmacy</v>
          </cell>
          <cell r="F19" t="str">
            <v>YLBP Corfe Mullen</v>
          </cell>
          <cell r="G19" t="str">
            <v>216b  Wareham Road</v>
          </cell>
          <cell r="H19" t="str">
            <v/>
          </cell>
          <cell r="I19" t="str">
            <v>Corfe Mullen</v>
          </cell>
          <cell r="J19" t="str">
            <v>Dorset</v>
          </cell>
          <cell r="K19" t="str">
            <v>BH21 3LN</v>
          </cell>
          <cell r="L19" t="str">
            <v>Dorset</v>
          </cell>
          <cell r="M19" t="str">
            <v>FWF27</v>
          </cell>
          <cell r="N19" t="str">
            <v/>
          </cell>
          <cell r="O19" t="str">
            <v>Standard 40 Hour</v>
          </cell>
          <cell r="P19" t="str">
            <v>East Dorset</v>
          </cell>
          <cell r="Q19" t="str">
            <v>01202 693289</v>
          </cell>
          <cell r="R19" t="str">
            <v>01202 693289</v>
          </cell>
        </row>
        <row r="20">
          <cell r="C20" t="str">
            <v>FAM44</v>
          </cell>
          <cell r="D20" t="str">
            <v/>
          </cell>
          <cell r="E20" t="str">
            <v>R J  Berry Chemist</v>
          </cell>
          <cell r="F20" t="str">
            <v/>
          </cell>
          <cell r="G20" t="str">
            <v>145 Sultan Road</v>
          </cell>
          <cell r="H20" t="str">
            <v/>
          </cell>
          <cell r="I20" t="str">
            <v>Portsmouth</v>
          </cell>
          <cell r="J20" t="str">
            <v>Hampshire</v>
          </cell>
          <cell r="K20" t="str">
            <v>PO2 7AT</v>
          </cell>
          <cell r="L20" t="str">
            <v>Portsmouth</v>
          </cell>
          <cell r="M20" t="str">
            <v/>
          </cell>
          <cell r="N20" t="str">
            <v>02/07/1990</v>
          </cell>
          <cell r="O20" t="str">
            <v>Standard 40 Hour</v>
          </cell>
          <cell r="P20" t="str">
            <v>Portsmouth</v>
          </cell>
          <cell r="Q20" t="str">
            <v>023 92822022</v>
          </cell>
          <cell r="R20" t="str">
            <v>023 92822022</v>
          </cell>
        </row>
        <row r="21">
          <cell r="C21" t="str">
            <v>FAM79</v>
          </cell>
          <cell r="D21" t="str">
            <v/>
          </cell>
          <cell r="E21" t="str">
            <v>Rowlands Castle Pharmacy</v>
          </cell>
          <cell r="F21" t="str">
            <v/>
          </cell>
          <cell r="G21" t="str">
            <v>12 The Green</v>
          </cell>
          <cell r="H21" t="str">
            <v/>
          </cell>
          <cell r="I21" t="str">
            <v>Rowlands Castle</v>
          </cell>
          <cell r="J21" t="str">
            <v>Hampshire</v>
          </cell>
          <cell r="K21" t="str">
            <v>PO9 6BN</v>
          </cell>
          <cell r="L21" t="str">
            <v>Hampshire</v>
          </cell>
          <cell r="M21" t="str">
            <v>FR327</v>
          </cell>
          <cell r="N21" t="str">
            <v>09/04/2010</v>
          </cell>
          <cell r="O21" t="str">
            <v>Standard 40 Hour</v>
          </cell>
          <cell r="P21" t="str">
            <v>East Hampshire</v>
          </cell>
          <cell r="Q21" t="str">
            <v>02392 413952</v>
          </cell>
          <cell r="R21" t="str">
            <v/>
          </cell>
        </row>
        <row r="22">
          <cell r="C22" t="str">
            <v>FAQ27</v>
          </cell>
          <cell r="D22" t="str">
            <v/>
          </cell>
          <cell r="E22" t="str">
            <v>City Pharmacy</v>
          </cell>
          <cell r="F22" t="str">
            <v/>
          </cell>
          <cell r="G22" t="str">
            <v>113 London Road</v>
          </cell>
          <cell r="H22" t="str">
            <v>North End</v>
          </cell>
          <cell r="I22" t="str">
            <v>Portsmouth</v>
          </cell>
          <cell r="J22" t="str">
            <v>Hampshire</v>
          </cell>
          <cell r="K22" t="str">
            <v>PO2 0BN</v>
          </cell>
          <cell r="L22" t="str">
            <v>Portsmouth</v>
          </cell>
          <cell r="M22" t="str">
            <v/>
          </cell>
          <cell r="N22" t="str">
            <v>01/07/1998</v>
          </cell>
          <cell r="O22" t="str">
            <v>Standard 40 Hour</v>
          </cell>
          <cell r="P22" t="str">
            <v>Portsmouth</v>
          </cell>
          <cell r="Q22" t="str">
            <v>023 92663836</v>
          </cell>
          <cell r="R22" t="str">
            <v>023 92663836</v>
          </cell>
        </row>
        <row r="23">
          <cell r="C23" t="str">
            <v>FAQ52</v>
          </cell>
          <cell r="D23" t="str">
            <v/>
          </cell>
          <cell r="E23" t="str">
            <v>Lloydspharmacy</v>
          </cell>
          <cell r="F23" t="str">
            <v/>
          </cell>
          <cell r="G23" t="str">
            <v>67 Milton Road</v>
          </cell>
          <cell r="H23" t="str">
            <v/>
          </cell>
          <cell r="I23" t="str">
            <v>Portsmouth</v>
          </cell>
          <cell r="J23" t="str">
            <v>Hampshire</v>
          </cell>
          <cell r="K23" t="str">
            <v>PO3 6AN</v>
          </cell>
          <cell r="L23" t="str">
            <v>Portsmouth</v>
          </cell>
          <cell r="M23" t="str">
            <v/>
          </cell>
          <cell r="N23" t="str">
            <v>01/02/1998</v>
          </cell>
          <cell r="O23" t="str">
            <v>Standard 40 Hour</v>
          </cell>
          <cell r="P23" t="str">
            <v>Portsmouth</v>
          </cell>
          <cell r="Q23" t="str">
            <v>023 92816993</v>
          </cell>
          <cell r="R23" t="str">
            <v>023 92816993</v>
          </cell>
        </row>
        <row r="24">
          <cell r="C24" t="str">
            <v>FAR75</v>
          </cell>
          <cell r="D24" t="str">
            <v/>
          </cell>
          <cell r="E24" t="str">
            <v>Superdrug Stores PLC</v>
          </cell>
          <cell r="F24" t="str">
            <v>Superdrug Winton</v>
          </cell>
          <cell r="G24" t="str">
            <v>377 Wimborne Road</v>
          </cell>
          <cell r="H24" t="str">
            <v>Winton</v>
          </cell>
          <cell r="I24" t="str">
            <v>Bournemouth</v>
          </cell>
          <cell r="J24" t="str">
            <v>Dorset</v>
          </cell>
          <cell r="K24" t="str">
            <v>BH9 2AQ</v>
          </cell>
          <cell r="L24" t="str">
            <v>Bournemouth &amp; Poole</v>
          </cell>
          <cell r="M24" t="str">
            <v>FV403</v>
          </cell>
          <cell r="N24" t="str">
            <v/>
          </cell>
          <cell r="O24" t="str">
            <v>Standard 40 Hour</v>
          </cell>
          <cell r="P24" t="str">
            <v>Bournemouth North</v>
          </cell>
          <cell r="Q24" t="str">
            <v>01202 514861</v>
          </cell>
          <cell r="R24" t="str">
            <v>01202 514861</v>
          </cell>
        </row>
        <row r="25">
          <cell r="C25" t="str">
            <v>FAT08</v>
          </cell>
          <cell r="D25" t="str">
            <v/>
          </cell>
          <cell r="E25" t="str">
            <v>Boots The Chemists</v>
          </cell>
          <cell r="F25" t="str">
            <v/>
          </cell>
          <cell r="G25" t="str">
            <v>4 - 5 Fryern Arcade</v>
          </cell>
          <cell r="H25" t="str">
            <v>Chandlers Ford</v>
          </cell>
          <cell r="I25" t="str">
            <v>Eastleigh</v>
          </cell>
          <cell r="J25" t="str">
            <v>Hampshire</v>
          </cell>
          <cell r="K25" t="str">
            <v>SO53 2DP</v>
          </cell>
          <cell r="L25" t="str">
            <v>Hampshire</v>
          </cell>
          <cell r="M25" t="str">
            <v/>
          </cell>
          <cell r="N25" t="str">
            <v>01/11/1985</v>
          </cell>
          <cell r="O25" t="str">
            <v>Standard 40 Hour</v>
          </cell>
          <cell r="P25" t="str">
            <v>Eastleigh</v>
          </cell>
          <cell r="Q25" t="str">
            <v>023 80252751</v>
          </cell>
          <cell r="R25" t="str">
            <v>02380 252751</v>
          </cell>
        </row>
        <row r="26">
          <cell r="C26" t="str">
            <v>FAT46</v>
          </cell>
          <cell r="D26" t="str">
            <v/>
          </cell>
          <cell r="E26" t="str">
            <v>Lloyds Pharmacy</v>
          </cell>
          <cell r="F26" t="str">
            <v>Lloyds Parkstone</v>
          </cell>
          <cell r="G26" t="str">
            <v>Parkstone Health Centre, Mansfield Road</v>
          </cell>
          <cell r="H26" t="str">
            <v>Parkstone</v>
          </cell>
          <cell r="I26" t="str">
            <v>Poole</v>
          </cell>
          <cell r="J26" t="str">
            <v>Dorset</v>
          </cell>
          <cell r="K26" t="str">
            <v>BH14 0DJ</v>
          </cell>
          <cell r="L26" t="str">
            <v>Bournemouth &amp; Poole</v>
          </cell>
          <cell r="M26" t="str">
            <v>FRC70</v>
          </cell>
          <cell r="N26" t="str">
            <v/>
          </cell>
          <cell r="O26" t="str">
            <v>Standard 40 Hour</v>
          </cell>
          <cell r="P26" t="str">
            <v>Poole Bay &amp; Parkstone</v>
          </cell>
          <cell r="Q26" t="str">
            <v>01202 731764</v>
          </cell>
          <cell r="R26" t="str">
            <v>01202 731764</v>
          </cell>
        </row>
        <row r="27">
          <cell r="C27" t="str">
            <v>FAV20</v>
          </cell>
          <cell r="D27" t="str">
            <v/>
          </cell>
          <cell r="E27" t="str">
            <v>Boots Pharmacy</v>
          </cell>
          <cell r="F27" t="str">
            <v/>
          </cell>
          <cell r="G27" t="str">
            <v>Swan Surgery</v>
          </cell>
          <cell r="H27" t="str">
            <v>Swan Street</v>
          </cell>
          <cell r="I27" t="str">
            <v>Petersfield</v>
          </cell>
          <cell r="J27" t="str">
            <v>Hampshire</v>
          </cell>
          <cell r="K27" t="str">
            <v>GU32 3AB</v>
          </cell>
          <cell r="L27" t="str">
            <v>Hampshire</v>
          </cell>
          <cell r="M27" t="str">
            <v/>
          </cell>
          <cell r="N27" t="str">
            <v>06/05/2008</v>
          </cell>
          <cell r="O27" t="str">
            <v>100 Hour</v>
          </cell>
          <cell r="P27" t="str">
            <v>East Hampshire</v>
          </cell>
          <cell r="Q27" t="str">
            <v>01730 264943</v>
          </cell>
          <cell r="R27" t="str">
            <v>01730 264531</v>
          </cell>
        </row>
        <row r="28">
          <cell r="C28" t="str">
            <v>FAW77</v>
          </cell>
          <cell r="D28" t="str">
            <v/>
          </cell>
          <cell r="E28" t="str">
            <v>Boots</v>
          </cell>
          <cell r="F28" t="str">
            <v/>
          </cell>
          <cell r="G28" t="str">
            <v>Boots The Chemists Ltd</v>
          </cell>
          <cell r="H28" t="str">
            <v>Chineham District Centre</v>
          </cell>
          <cell r="I28" t="str">
            <v>Basingstoke</v>
          </cell>
          <cell r="J28" t="str">
            <v>Hampshire</v>
          </cell>
          <cell r="K28" t="str">
            <v>RG24 8BQ</v>
          </cell>
          <cell r="L28" t="str">
            <v>Hampshire</v>
          </cell>
          <cell r="M28" t="str">
            <v>FDA39</v>
          </cell>
          <cell r="N28" t="str">
            <v>14/09/2012</v>
          </cell>
          <cell r="O28" t="str">
            <v>Standard 40 Hour</v>
          </cell>
          <cell r="P28" t="str">
            <v>Basingstoke &amp; Deane</v>
          </cell>
          <cell r="Q28" t="str">
            <v>01256 471414</v>
          </cell>
          <cell r="R28" t="str">
            <v/>
          </cell>
        </row>
        <row r="29">
          <cell r="C29" t="str">
            <v>FAX44</v>
          </cell>
          <cell r="D29" t="str">
            <v/>
          </cell>
          <cell r="E29" t="str">
            <v>Boots Pharmacy</v>
          </cell>
          <cell r="F29" t="str">
            <v>Boots Branksome</v>
          </cell>
          <cell r="G29" t="str">
            <v>Unit 4 Commerce Centre</v>
          </cell>
          <cell r="H29" t="str">
            <v>Redlands Road</v>
          </cell>
          <cell r="I29" t="str">
            <v>Poole</v>
          </cell>
          <cell r="J29" t="str">
            <v>Dorset</v>
          </cell>
          <cell r="K29" t="str">
            <v>BH12 1DN</v>
          </cell>
          <cell r="L29" t="str">
            <v>Bournemouth &amp; Poole</v>
          </cell>
          <cell r="M29" t="str">
            <v>FHJ78</v>
          </cell>
          <cell r="N29" t="str">
            <v/>
          </cell>
          <cell r="O29" t="str">
            <v>Out of Town Retail Area</v>
          </cell>
          <cell r="P29" t="str">
            <v>Poole Bay &amp; Parkstone</v>
          </cell>
          <cell r="Q29" t="str">
            <v>01202 769838</v>
          </cell>
          <cell r="R29" t="str">
            <v>01202 540393</v>
          </cell>
        </row>
        <row r="30">
          <cell r="C30" t="str">
            <v>FC009</v>
          </cell>
          <cell r="D30" t="str">
            <v/>
          </cell>
          <cell r="E30" t="str">
            <v>Boots Pharmacy</v>
          </cell>
          <cell r="F30" t="str">
            <v>Boots Dolphin Centre</v>
          </cell>
          <cell r="G30" t="str">
            <v>c/o The Dolphin Centre</v>
          </cell>
          <cell r="H30" t="str">
            <v>190-196 High Street</v>
          </cell>
          <cell r="I30" t="str">
            <v>Poole</v>
          </cell>
          <cell r="J30" t="str">
            <v>Dorset</v>
          </cell>
          <cell r="K30" t="str">
            <v>BH15 1SX</v>
          </cell>
          <cell r="L30" t="str">
            <v>Bournemouth &amp; Poole</v>
          </cell>
          <cell r="M30" t="str">
            <v>FDN66</v>
          </cell>
          <cell r="N30" t="str">
            <v/>
          </cell>
          <cell r="O30" t="str">
            <v>Standard 40 Hour</v>
          </cell>
          <cell r="P30" t="str">
            <v>Poole Central</v>
          </cell>
          <cell r="Q30" t="str">
            <v>01202 681377</v>
          </cell>
          <cell r="R30" t="str">
            <v>01202 665338</v>
          </cell>
        </row>
        <row r="31">
          <cell r="C31" t="str">
            <v>FC134</v>
          </cell>
          <cell r="D31" t="str">
            <v/>
          </cell>
          <cell r="E31" t="str">
            <v>Express Prescriptions</v>
          </cell>
          <cell r="F31" t="str">
            <v/>
          </cell>
          <cell r="G31" t="str">
            <v>Unit 41, Gosport Business Centre</v>
          </cell>
          <cell r="H31" t="str">
            <v>Aerodrome Road</v>
          </cell>
          <cell r="I31" t="str">
            <v>Gosport</v>
          </cell>
          <cell r="J31" t="str">
            <v>Hampshire</v>
          </cell>
          <cell r="K31" t="str">
            <v>PO13 0FQ</v>
          </cell>
          <cell r="L31" t="str">
            <v>Hampshire</v>
          </cell>
          <cell r="M31" t="str">
            <v>FVN12</v>
          </cell>
          <cell r="N31" t="str">
            <v>01/06/2017</v>
          </cell>
          <cell r="O31" t="str">
            <v>Distance Selling</v>
          </cell>
          <cell r="P31" t="str">
            <v>Gosport</v>
          </cell>
          <cell r="Q31" t="str">
            <v>01329 722060</v>
          </cell>
          <cell r="R31" t="str">
            <v/>
          </cell>
        </row>
        <row r="32">
          <cell r="C32" t="str">
            <v>FC408</v>
          </cell>
          <cell r="D32" t="str">
            <v/>
          </cell>
          <cell r="E32" t="str">
            <v>Seaview Pharmacy</v>
          </cell>
          <cell r="F32" t="str">
            <v/>
          </cell>
          <cell r="G32" t="str">
            <v>Pier Road</v>
          </cell>
          <cell r="H32" t="str">
            <v/>
          </cell>
          <cell r="I32" t="str">
            <v>Seaview</v>
          </cell>
          <cell r="J32" t="str">
            <v>Isle Of Wight</v>
          </cell>
          <cell r="K32" t="str">
            <v>PO34 5BL</v>
          </cell>
          <cell r="L32" t="str">
            <v>Isle of Wight</v>
          </cell>
          <cell r="M32" t="str">
            <v/>
          </cell>
          <cell r="N32" t="str">
            <v>01/09/1987</v>
          </cell>
          <cell r="O32" t="str">
            <v>Standard 40 Hour</v>
          </cell>
          <cell r="P32" t="str">
            <v>Isle of Wight</v>
          </cell>
          <cell r="Q32" t="str">
            <v>01983 613116</v>
          </cell>
          <cell r="R32" t="str">
            <v>01983 222111</v>
          </cell>
        </row>
        <row r="33">
          <cell r="C33" t="str">
            <v>FC531</v>
          </cell>
          <cell r="D33" t="str">
            <v/>
          </cell>
          <cell r="E33" t="str">
            <v>Tesco Instore Pharmacy</v>
          </cell>
          <cell r="F33" t="str">
            <v/>
          </cell>
          <cell r="G33" t="str">
            <v>Tesco Superstore</v>
          </cell>
          <cell r="H33" t="str">
            <v>Quay Street</v>
          </cell>
          <cell r="I33" t="str">
            <v>Fareham</v>
          </cell>
          <cell r="J33" t="str">
            <v>Hampshire</v>
          </cell>
          <cell r="K33" t="str">
            <v>PO16 0NA</v>
          </cell>
          <cell r="L33" t="str">
            <v>Hampshire</v>
          </cell>
          <cell r="M33" t="str">
            <v/>
          </cell>
          <cell r="N33" t="str">
            <v>28/11/2011</v>
          </cell>
          <cell r="O33" t="str">
            <v>100 Hour</v>
          </cell>
          <cell r="P33" t="str">
            <v>Fareham</v>
          </cell>
          <cell r="Q33" t="str">
            <v>0345 6719437</v>
          </cell>
          <cell r="R33" t="str">
            <v>01962429074 </v>
          </cell>
        </row>
        <row r="34">
          <cell r="C34" t="str">
            <v>FC596</v>
          </cell>
          <cell r="D34">
            <v>0</v>
          </cell>
          <cell r="E34" t="str">
            <v>Aldershot Pharmacy</v>
          </cell>
          <cell r="F34">
            <v>0</v>
          </cell>
          <cell r="G34" t="str">
            <v>21 High Street</v>
          </cell>
          <cell r="H34">
            <v>0</v>
          </cell>
          <cell r="I34" t="str">
            <v>Aldershot</v>
          </cell>
          <cell r="J34" t="str">
            <v>Hampshire</v>
          </cell>
          <cell r="K34" t="str">
            <v>GU11 1BH</v>
          </cell>
          <cell r="L34" t="str">
            <v>Hampshire</v>
          </cell>
          <cell r="M34">
            <v>0</v>
          </cell>
          <cell r="N34">
            <v>43234</v>
          </cell>
          <cell r="O34" t="str">
            <v>Standard 40 Hour</v>
          </cell>
          <cell r="P34" t="str">
            <v>East Hampshire</v>
          </cell>
          <cell r="Q34" t="str">
            <v>01252 333200</v>
          </cell>
          <cell r="R34" t="str">
            <v>01252 317285</v>
          </cell>
        </row>
        <row r="35">
          <cell r="C35" t="str">
            <v>FC669</v>
          </cell>
          <cell r="D35" t="str">
            <v>FQ375</v>
          </cell>
          <cell r="E35" t="str">
            <v>Jhoots Pharmacy</v>
          </cell>
          <cell r="F35" t="str">
            <v/>
          </cell>
          <cell r="G35" t="str">
            <v>1 Albert Street</v>
          </cell>
          <cell r="H35" t="str">
            <v/>
          </cell>
          <cell r="I35" t="str">
            <v>Ventnor</v>
          </cell>
          <cell r="J35" t="str">
            <v>Isle Of Wight</v>
          </cell>
          <cell r="K35" t="str">
            <v>PO38 1EZ</v>
          </cell>
          <cell r="L35" t="str">
            <v>Isle of Wight</v>
          </cell>
          <cell r="M35" t="str">
            <v>FRH28</v>
          </cell>
          <cell r="N35" t="str">
            <v>12/03/2018</v>
          </cell>
          <cell r="O35" t="str">
            <v>Standard 40 Hour</v>
          </cell>
          <cell r="P35" t="str">
            <v>Isle of Wight</v>
          </cell>
          <cell r="Q35" t="str">
            <v>01983 852135</v>
          </cell>
          <cell r="R35" t="str">
            <v>01983 852135</v>
          </cell>
        </row>
        <row r="36">
          <cell r="C36" t="str">
            <v>FC757</v>
          </cell>
          <cell r="D36" t="str">
            <v/>
          </cell>
          <cell r="E36" t="str">
            <v>Boots The Chemists</v>
          </cell>
          <cell r="F36" t="str">
            <v/>
          </cell>
          <cell r="G36" t="str">
            <v>61 Station Road</v>
          </cell>
          <cell r="H36" t="str">
            <v/>
          </cell>
          <cell r="I36" t="str">
            <v>New Milton</v>
          </cell>
          <cell r="J36" t="str">
            <v>Hampshire</v>
          </cell>
          <cell r="K36" t="str">
            <v>BH25 6HY</v>
          </cell>
          <cell r="L36" t="str">
            <v>Hampshire</v>
          </cell>
          <cell r="M36" t="str">
            <v/>
          </cell>
          <cell r="N36" t="str">
            <v>20/06/1975</v>
          </cell>
          <cell r="O36" t="str">
            <v>Standard 40 Hour</v>
          </cell>
          <cell r="P36" t="str">
            <v>New Forest</v>
          </cell>
          <cell r="Q36" t="str">
            <v>01425 610359</v>
          </cell>
          <cell r="R36" t="str">
            <v>01425 629946</v>
          </cell>
        </row>
        <row r="37">
          <cell r="C37" t="str">
            <v>FC787</v>
          </cell>
          <cell r="D37" t="str">
            <v/>
          </cell>
          <cell r="E37" t="str">
            <v>Tesco Instore Pharmacy</v>
          </cell>
          <cell r="F37" t="str">
            <v/>
          </cell>
          <cell r="G37" t="str">
            <v>Tesco Superstore, Willems Park</v>
          </cell>
          <cell r="H37" t="str">
            <v>Wellington Avenue</v>
          </cell>
          <cell r="I37" t="str">
            <v>Aldershot</v>
          </cell>
          <cell r="J37" t="str">
            <v>Hampshire</v>
          </cell>
          <cell r="K37" t="str">
            <v>GU11 1SQ</v>
          </cell>
          <cell r="L37" t="str">
            <v>Hampshire</v>
          </cell>
          <cell r="M37" t="str">
            <v/>
          </cell>
          <cell r="N37" t="str">
            <v>19/04/1994</v>
          </cell>
          <cell r="O37" t="str">
            <v>Standard 40 Hour</v>
          </cell>
          <cell r="P37" t="str">
            <v>Rushmoor</v>
          </cell>
          <cell r="Q37" t="str">
            <v>0345 6779004</v>
          </cell>
          <cell r="R37" t="str">
            <v>01252311617</v>
          </cell>
        </row>
        <row r="38">
          <cell r="C38" t="str">
            <v>FCC36</v>
          </cell>
          <cell r="D38" t="str">
            <v/>
          </cell>
          <cell r="E38" t="str">
            <v>Lloydspharmacy</v>
          </cell>
          <cell r="F38" t="str">
            <v/>
          </cell>
          <cell r="G38" t="str">
            <v>34 Guinea Court</v>
          </cell>
          <cell r="H38" t="str">
            <v>Chineham North</v>
          </cell>
          <cell r="I38" t="str">
            <v>Basingstoke</v>
          </cell>
          <cell r="J38" t="str">
            <v>Hampshire</v>
          </cell>
          <cell r="K38" t="str">
            <v>RG24 8XJ</v>
          </cell>
          <cell r="L38" t="str">
            <v>Hampshire</v>
          </cell>
          <cell r="M38" t="str">
            <v/>
          </cell>
          <cell r="N38" t="str">
            <v>01/04/2000</v>
          </cell>
          <cell r="O38" t="str">
            <v>Standard 40 Hour</v>
          </cell>
          <cell r="P38" t="str">
            <v>Basingstoke &amp; Deane</v>
          </cell>
          <cell r="Q38" t="str">
            <v>01256 479338</v>
          </cell>
          <cell r="R38" t="str">
            <v>01256 479338</v>
          </cell>
        </row>
        <row r="39">
          <cell r="C39" t="str">
            <v>FCC52</v>
          </cell>
          <cell r="D39" t="str">
            <v/>
          </cell>
          <cell r="E39" t="str">
            <v>Fareham Pharmacy</v>
          </cell>
          <cell r="F39" t="str">
            <v/>
          </cell>
          <cell r="G39" t="str">
            <v>Unit 1</v>
          </cell>
          <cell r="H39" t="str">
            <v>95, Highlands Road</v>
          </cell>
          <cell r="I39" t="str">
            <v>Fareham</v>
          </cell>
          <cell r="J39" t="str">
            <v>Hampshire</v>
          </cell>
          <cell r="K39" t="str">
            <v>PO15 6HZ</v>
          </cell>
          <cell r="L39" t="str">
            <v>Hampshire</v>
          </cell>
          <cell r="M39" t="str">
            <v/>
          </cell>
          <cell r="N39" t="str">
            <v>03/11/2008</v>
          </cell>
          <cell r="O39" t="str">
            <v>100 Hour</v>
          </cell>
          <cell r="P39" t="str">
            <v>Fareham</v>
          </cell>
          <cell r="Q39" t="str">
            <v>01329 282879</v>
          </cell>
          <cell r="R39" t="str">
            <v>01329 282879</v>
          </cell>
        </row>
        <row r="40">
          <cell r="C40" t="str">
            <v>FCC65</v>
          </cell>
          <cell r="D40" t="str">
            <v/>
          </cell>
          <cell r="E40" t="str">
            <v>Your Local Boots Pharmacy</v>
          </cell>
          <cell r="F40" t="str">
            <v/>
          </cell>
          <cell r="G40" t="str">
            <v>61 Charlton Road</v>
          </cell>
          <cell r="H40" t="str">
            <v/>
          </cell>
          <cell r="I40" t="str">
            <v>Andover</v>
          </cell>
          <cell r="J40" t="str">
            <v>Hampshire</v>
          </cell>
          <cell r="K40" t="str">
            <v>SP10 3JY</v>
          </cell>
          <cell r="L40" t="str">
            <v>Hampshire</v>
          </cell>
          <cell r="M40" t="str">
            <v/>
          </cell>
          <cell r="N40" t="str">
            <v>03/01/2002</v>
          </cell>
          <cell r="O40" t="str">
            <v>Standard 40 Hour</v>
          </cell>
          <cell r="P40" t="str">
            <v>Test Valley</v>
          </cell>
          <cell r="Q40" t="str">
            <v>01264 323844</v>
          </cell>
          <cell r="R40" t="str">
            <v>01264 323848</v>
          </cell>
        </row>
        <row r="41">
          <cell r="C41" t="str">
            <v>FCD94</v>
          </cell>
          <cell r="D41" t="str">
            <v/>
          </cell>
          <cell r="E41" t="str">
            <v>Davies Pharmacy Havant</v>
          </cell>
          <cell r="F41" t="str">
            <v/>
          </cell>
          <cell r="G41" t="str">
            <v>12 West Street</v>
          </cell>
          <cell r="H41" t="str">
            <v/>
          </cell>
          <cell r="I41" t="str">
            <v>Havant</v>
          </cell>
          <cell r="J41" t="str">
            <v>Hampshire</v>
          </cell>
          <cell r="K41" t="str">
            <v>PO9 1PF</v>
          </cell>
          <cell r="L41" t="str">
            <v>Hampshire</v>
          </cell>
          <cell r="M41" t="str">
            <v/>
          </cell>
          <cell r="N41" t="str">
            <v>15/02/2013</v>
          </cell>
          <cell r="O41" t="str">
            <v>Standard 40 Hour</v>
          </cell>
          <cell r="P41" t="str">
            <v>HAVANT</v>
          </cell>
          <cell r="Q41" t="str">
            <v>02392 483146</v>
          </cell>
          <cell r="R41" t="str">
            <v/>
          </cell>
        </row>
        <row r="42">
          <cell r="C42" t="str">
            <v>FCE37</v>
          </cell>
          <cell r="D42" t="str">
            <v>FH023</v>
          </cell>
          <cell r="E42" t="str">
            <v>Bryant Pharmacy</v>
          </cell>
          <cell r="F42" t="str">
            <v>Bryant Pharmacy</v>
          </cell>
          <cell r="G42" t="str">
            <v>462 Ashley Road</v>
          </cell>
          <cell r="H42" t="str">
            <v>Parkstone</v>
          </cell>
          <cell r="I42" t="str">
            <v>Poole</v>
          </cell>
          <cell r="J42" t="str">
            <v>Dorset</v>
          </cell>
          <cell r="K42" t="str">
            <v>BH14 0AD</v>
          </cell>
          <cell r="L42" t="str">
            <v>Bournemouth &amp; Poole</v>
          </cell>
          <cell r="M42" t="str">
            <v>FTE12</v>
          </cell>
          <cell r="N42" t="str">
            <v>02/09/2014</v>
          </cell>
          <cell r="O42" t="str">
            <v>Standard 40 Hour</v>
          </cell>
          <cell r="P42" t="str">
            <v>Poole Bay &amp; Parkstone</v>
          </cell>
          <cell r="Q42" t="str">
            <v>01202 740176</v>
          </cell>
          <cell r="R42" t="str">
            <v>01202 740176</v>
          </cell>
        </row>
        <row r="43">
          <cell r="C43" t="str">
            <v>FCE94</v>
          </cell>
          <cell r="D43" t="str">
            <v/>
          </cell>
          <cell r="E43" t="str">
            <v>Integro Pharmacy</v>
          </cell>
          <cell r="F43" t="str">
            <v/>
          </cell>
          <cell r="G43" t="str">
            <v>Unit 4 The Alpha centre</v>
          </cell>
          <cell r="H43" t="str">
            <v>North Lane</v>
          </cell>
          <cell r="I43" t="str">
            <v>Aldershot</v>
          </cell>
          <cell r="J43" t="str">
            <v>Hampshire</v>
          </cell>
          <cell r="K43" t="str">
            <v>GU12 4RG</v>
          </cell>
          <cell r="L43" t="str">
            <v>Hampshire</v>
          </cell>
          <cell r="M43" t="str">
            <v>FQQ12</v>
          </cell>
          <cell r="N43" t="str">
            <v>06/09/2010</v>
          </cell>
          <cell r="O43" t="str">
            <v>Distance Selling</v>
          </cell>
          <cell r="P43" t="str">
            <v>Rushmoor</v>
          </cell>
          <cell r="Q43" t="str">
            <v>01252 447226</v>
          </cell>
          <cell r="R43" t="str">
            <v>01252 601101</v>
          </cell>
        </row>
        <row r="44">
          <cell r="C44" t="str">
            <v>FCF95</v>
          </cell>
          <cell r="D44" t="str">
            <v/>
          </cell>
          <cell r="E44" t="str">
            <v>Rowlands Pharmacy</v>
          </cell>
          <cell r="F44" t="str">
            <v/>
          </cell>
          <cell r="G44" t="str">
            <v>92 Kingston Crescent</v>
          </cell>
          <cell r="H44" t="str">
            <v>North End</v>
          </cell>
          <cell r="I44" t="str">
            <v>Portsmouth</v>
          </cell>
          <cell r="J44" t="str">
            <v>Hampshire</v>
          </cell>
          <cell r="K44" t="str">
            <v>PO2 8AL</v>
          </cell>
          <cell r="L44" t="str">
            <v>Portsmouth</v>
          </cell>
          <cell r="M44" t="str">
            <v/>
          </cell>
          <cell r="N44" t="str">
            <v>01/05/2002</v>
          </cell>
          <cell r="O44" t="str">
            <v>Standard 40 Hour</v>
          </cell>
          <cell r="P44" t="str">
            <v>Portsmouth</v>
          </cell>
          <cell r="Q44" t="str">
            <v>023 92663017</v>
          </cell>
          <cell r="R44" t="str">
            <v>023 92663017</v>
          </cell>
        </row>
        <row r="45">
          <cell r="C45" t="str">
            <v>FCG62</v>
          </cell>
          <cell r="D45" t="str">
            <v/>
          </cell>
          <cell r="E45" t="str">
            <v>Tesco Extra Pharmacy</v>
          </cell>
          <cell r="F45" t="str">
            <v>Tesco Tower Park</v>
          </cell>
          <cell r="G45" t="str">
            <v>Yarrow Road</v>
          </cell>
          <cell r="H45" t="str">
            <v>Mannings Heath</v>
          </cell>
          <cell r="I45" t="str">
            <v>Poole</v>
          </cell>
          <cell r="J45" t="str">
            <v>Dorset</v>
          </cell>
          <cell r="K45" t="str">
            <v>BH12 4NX</v>
          </cell>
          <cell r="L45" t="str">
            <v>Bournemouth &amp; Poole</v>
          </cell>
          <cell r="M45" t="str">
            <v/>
          </cell>
          <cell r="N45" t="str">
            <v/>
          </cell>
          <cell r="O45" t="str">
            <v>100 Hour</v>
          </cell>
          <cell r="P45" t="str">
            <v>Poole Bay &amp; Parkstone</v>
          </cell>
          <cell r="Q45" t="str">
            <v>01172 914835</v>
          </cell>
          <cell r="R45" t="str">
            <v>01202740220</v>
          </cell>
        </row>
        <row r="46">
          <cell r="C46" t="str">
            <v>FCG63</v>
          </cell>
          <cell r="D46" t="str">
            <v/>
          </cell>
          <cell r="E46" t="str">
            <v>Vernons Chemist</v>
          </cell>
          <cell r="F46" t="str">
            <v/>
          </cell>
          <cell r="G46" t="str">
            <v>41 Lower Newport Road</v>
          </cell>
          <cell r="H46" t="str">
            <v/>
          </cell>
          <cell r="I46" t="str">
            <v>Aldershot</v>
          </cell>
          <cell r="J46" t="str">
            <v>Hampshire</v>
          </cell>
          <cell r="K46" t="str">
            <v>GU12 4QB</v>
          </cell>
          <cell r="L46" t="str">
            <v>Hampshire</v>
          </cell>
          <cell r="M46" t="str">
            <v/>
          </cell>
          <cell r="N46" t="str">
            <v>16/03/1978</v>
          </cell>
          <cell r="O46" t="str">
            <v>Standard 40 Hour</v>
          </cell>
          <cell r="P46" t="str">
            <v>Rushmoor</v>
          </cell>
          <cell r="Q46" t="str">
            <v>01252 314018</v>
          </cell>
          <cell r="R46" t="str">
            <v>01252 316368</v>
          </cell>
        </row>
        <row r="47">
          <cell r="C47" t="str">
            <v>FCH83</v>
          </cell>
          <cell r="D47" t="str">
            <v/>
          </cell>
          <cell r="E47" t="str">
            <v>Lalys Chemist</v>
          </cell>
          <cell r="F47" t="str">
            <v/>
          </cell>
          <cell r="G47" t="str">
            <v>3-5 Kingston Road</v>
          </cell>
          <cell r="H47" t="str">
            <v/>
          </cell>
          <cell r="I47" t="str">
            <v>Portsmouth</v>
          </cell>
          <cell r="J47" t="str">
            <v>Hampshire</v>
          </cell>
          <cell r="K47" t="str">
            <v>PO1 5RX</v>
          </cell>
          <cell r="L47" t="str">
            <v>Portsmouth</v>
          </cell>
          <cell r="M47" t="str">
            <v/>
          </cell>
          <cell r="N47" t="str">
            <v>01/04/2000</v>
          </cell>
          <cell r="O47" t="str">
            <v>Standard 40 Hour</v>
          </cell>
          <cell r="P47" t="str">
            <v>Portsmouth</v>
          </cell>
          <cell r="Q47" t="str">
            <v>023 92831112</v>
          </cell>
          <cell r="R47" t="str">
            <v>02392 662010</v>
          </cell>
        </row>
        <row r="48">
          <cell r="C48" t="str">
            <v>FCJ43</v>
          </cell>
          <cell r="D48" t="str">
            <v/>
          </cell>
          <cell r="E48" t="str">
            <v>Boyatt Pharmacy</v>
          </cell>
          <cell r="F48" t="str">
            <v/>
          </cell>
          <cell r="G48" t="str">
            <v>Local Shopping Centre</v>
          </cell>
          <cell r="H48" t="str">
            <v>Shakespeare Road</v>
          </cell>
          <cell r="I48" t="str">
            <v>Eastleigh</v>
          </cell>
          <cell r="J48" t="str">
            <v>Hampshire</v>
          </cell>
          <cell r="K48" t="str">
            <v>SO50 4QP</v>
          </cell>
          <cell r="L48" t="str">
            <v>Hampshire</v>
          </cell>
          <cell r="M48" t="str">
            <v>FAM81</v>
          </cell>
          <cell r="N48" t="str">
            <v>01/06/2003</v>
          </cell>
          <cell r="O48" t="str">
            <v>Standard 40 Hour</v>
          </cell>
          <cell r="P48" t="str">
            <v>Eastleigh</v>
          </cell>
          <cell r="Q48" t="str">
            <v>023 80653003</v>
          </cell>
          <cell r="R48" t="str">
            <v>02380 612839</v>
          </cell>
        </row>
        <row r="49">
          <cell r="C49" t="str">
            <v>FCJ53</v>
          </cell>
          <cell r="D49" t="str">
            <v/>
          </cell>
          <cell r="E49" t="str">
            <v>Your Local Boots Pharmacy</v>
          </cell>
          <cell r="F49" t="str">
            <v>YLBP Sturminster</v>
          </cell>
          <cell r="G49" t="str">
            <v>1 Market Place</v>
          </cell>
          <cell r="H49" t="str">
            <v/>
          </cell>
          <cell r="I49" t="str">
            <v>Sturminster Newton</v>
          </cell>
          <cell r="J49" t="str">
            <v>Dorset</v>
          </cell>
          <cell r="K49" t="str">
            <v>DT10 1AS</v>
          </cell>
          <cell r="L49" t="str">
            <v>Dorset</v>
          </cell>
          <cell r="M49" t="str">
            <v>FEK67</v>
          </cell>
          <cell r="N49" t="str">
            <v/>
          </cell>
          <cell r="O49" t="str">
            <v>Standard 40 Hour</v>
          </cell>
          <cell r="P49" t="str">
            <v>North Dorset</v>
          </cell>
          <cell r="Q49" t="str">
            <v>01258 472426</v>
          </cell>
          <cell r="R49" t="str">
            <v>01258 472426</v>
          </cell>
        </row>
        <row r="50">
          <cell r="C50" t="str">
            <v>FCK30</v>
          </cell>
          <cell r="D50" t="str">
            <v/>
          </cell>
          <cell r="E50" t="str">
            <v>Boots The Chemists</v>
          </cell>
          <cell r="F50" t="str">
            <v/>
          </cell>
          <cell r="G50" t="str">
            <v>194 - 204 Commercial Road</v>
          </cell>
          <cell r="H50" t="str">
            <v/>
          </cell>
          <cell r="I50" t="str">
            <v>Portsmouth</v>
          </cell>
          <cell r="J50" t="str">
            <v>Hampshire</v>
          </cell>
          <cell r="K50" t="str">
            <v>PO1 1HB</v>
          </cell>
          <cell r="L50" t="str">
            <v>Portsmouth</v>
          </cell>
          <cell r="M50" t="str">
            <v/>
          </cell>
          <cell r="N50" t="str">
            <v>03/03/1977</v>
          </cell>
          <cell r="O50" t="str">
            <v>Standard 40 Hour</v>
          </cell>
          <cell r="P50" t="str">
            <v>Portsmouth</v>
          </cell>
          <cell r="Q50" t="str">
            <v>023 92825248</v>
          </cell>
          <cell r="R50" t="str">
            <v>023 92825834</v>
          </cell>
        </row>
        <row r="51">
          <cell r="C51" t="str">
            <v>FCL84</v>
          </cell>
          <cell r="D51" t="str">
            <v>FTF72</v>
          </cell>
          <cell r="E51" t="str">
            <v>Cohens Chemist</v>
          </cell>
          <cell r="F51" t="str">
            <v/>
          </cell>
          <cell r="G51" t="str">
            <v>Essex House</v>
          </cell>
          <cell r="H51" t="str">
            <v>Essex Road</v>
          </cell>
          <cell r="I51" t="str">
            <v>Basingstoke</v>
          </cell>
          <cell r="J51" t="str">
            <v>Hampshire</v>
          </cell>
          <cell r="K51" t="str">
            <v>RG21 8SU</v>
          </cell>
          <cell r="L51" t="str">
            <v>Hampshire</v>
          </cell>
          <cell r="M51" t="str">
            <v>FL861</v>
          </cell>
          <cell r="N51" t="str">
            <v>01/04/2017</v>
          </cell>
          <cell r="O51" t="str">
            <v>Standard 40 Hour</v>
          </cell>
          <cell r="P51" t="str">
            <v>Basingstoke &amp; Dean</v>
          </cell>
          <cell r="Q51" t="str">
            <v>01256 323176</v>
          </cell>
          <cell r="R51" t="str">
            <v>01256 323176</v>
          </cell>
        </row>
        <row r="52">
          <cell r="C52" t="str">
            <v>FCM02</v>
          </cell>
          <cell r="D52" t="str">
            <v/>
          </cell>
          <cell r="E52" t="str">
            <v>Lloyds Pharmacy</v>
          </cell>
          <cell r="F52" t="str">
            <v>Lloyds 446 Kinson Road</v>
          </cell>
          <cell r="G52" t="str">
            <v>446 Kinson Road</v>
          </cell>
          <cell r="H52" t="str">
            <v>Kinson</v>
          </cell>
          <cell r="I52" t="str">
            <v>Bournemouth</v>
          </cell>
          <cell r="J52" t="str">
            <v>Dorset</v>
          </cell>
          <cell r="K52" t="str">
            <v>BH10 5EY</v>
          </cell>
          <cell r="L52" t="str">
            <v>Bournemouth &amp; Poole</v>
          </cell>
          <cell r="M52" t="str">
            <v>FAM30</v>
          </cell>
          <cell r="N52" t="str">
            <v/>
          </cell>
          <cell r="O52" t="str">
            <v>Standard 40 Hour</v>
          </cell>
          <cell r="P52" t="str">
            <v>Bournemouth North</v>
          </cell>
          <cell r="Q52" t="str">
            <v>01202 573363</v>
          </cell>
          <cell r="R52" t="str">
            <v>01202 573363</v>
          </cell>
        </row>
        <row r="53">
          <cell r="C53" t="str">
            <v>FCM76</v>
          </cell>
          <cell r="D53" t="str">
            <v/>
          </cell>
          <cell r="E53" t="str">
            <v>Wessex Pharmacy</v>
          </cell>
          <cell r="F53" t="str">
            <v>Wessex Lanehouse</v>
          </cell>
          <cell r="G53" t="str">
            <v>Lanehouse Rocks Road</v>
          </cell>
          <cell r="H53" t="str">
            <v/>
          </cell>
          <cell r="I53" t="str">
            <v>Weymouth</v>
          </cell>
          <cell r="J53" t="str">
            <v>Dorset</v>
          </cell>
          <cell r="K53" t="str">
            <v>DT4 9DJ</v>
          </cell>
          <cell r="L53" t="str">
            <v>Dorset</v>
          </cell>
          <cell r="M53" t="str">
            <v>FF710</v>
          </cell>
          <cell r="N53" t="str">
            <v/>
          </cell>
          <cell r="O53" t="str">
            <v>Standard 40 Hour</v>
          </cell>
          <cell r="P53" t="str">
            <v>Weymouth &amp; Portland</v>
          </cell>
          <cell r="Q53" t="str">
            <v>01305 783287</v>
          </cell>
          <cell r="R53" t="str">
            <v>01305 783287</v>
          </cell>
        </row>
        <row r="54">
          <cell r="C54" t="str">
            <v>FCM84</v>
          </cell>
          <cell r="D54" t="str">
            <v/>
          </cell>
          <cell r="E54" t="str">
            <v>Rowlands Pharmacy</v>
          </cell>
          <cell r="F54" t="str">
            <v/>
          </cell>
          <cell r="G54" t="str">
            <v>1 Middle Park Way</v>
          </cell>
          <cell r="H54" t="str">
            <v>Leigh Park</v>
          </cell>
          <cell r="I54" t="str">
            <v>Havant</v>
          </cell>
          <cell r="J54" t="str">
            <v>Hampshire</v>
          </cell>
          <cell r="K54" t="str">
            <v>PO9 4AB</v>
          </cell>
          <cell r="L54" t="str">
            <v>Hampshire</v>
          </cell>
          <cell r="M54" t="str">
            <v>FLR30</v>
          </cell>
          <cell r="N54" t="str">
            <v>03/07/2006</v>
          </cell>
          <cell r="O54" t="str">
            <v>Standard 40 Hour</v>
          </cell>
          <cell r="P54" t="str">
            <v>Havant</v>
          </cell>
          <cell r="Q54" t="str">
            <v>023 92483831</v>
          </cell>
          <cell r="R54" t="str">
            <v>023 92612828</v>
          </cell>
        </row>
        <row r="55">
          <cell r="C55" t="str">
            <v>FCP29</v>
          </cell>
          <cell r="D55" t="str">
            <v/>
          </cell>
          <cell r="E55" t="str">
            <v>Lloydspharmacy</v>
          </cell>
          <cell r="F55" t="str">
            <v/>
          </cell>
          <cell r="G55" t="str">
            <v>Branksomewood Healthcare Centre</v>
          </cell>
          <cell r="H55" t="str">
            <v>Branksomewood Road</v>
          </cell>
          <cell r="I55" t="str">
            <v>Fleet</v>
          </cell>
          <cell r="J55" t="str">
            <v>Hampshire</v>
          </cell>
          <cell r="K55" t="str">
            <v>GU51 4JX</v>
          </cell>
          <cell r="L55" t="str">
            <v>Hampshire</v>
          </cell>
          <cell r="M55" t="str">
            <v/>
          </cell>
          <cell r="N55" t="str">
            <v>03/01/1998</v>
          </cell>
          <cell r="O55" t="str">
            <v>Standard 40 Hour</v>
          </cell>
          <cell r="P55" t="str">
            <v>Hart</v>
          </cell>
          <cell r="Q55" t="str">
            <v>01252 626580</v>
          </cell>
          <cell r="R55" t="str">
            <v>01252 627937</v>
          </cell>
        </row>
        <row r="56">
          <cell r="C56" t="str">
            <v>FCP93</v>
          </cell>
          <cell r="D56" t="str">
            <v>FPX09</v>
          </cell>
          <cell r="E56" t="str">
            <v>Victoria Park Pharmacy</v>
          </cell>
          <cell r="F56" t="str">
            <v>Victoria Park Pharmacy</v>
          </cell>
          <cell r="G56" t="str">
            <v>14 Maud Road</v>
          </cell>
          <cell r="H56" t="str">
            <v/>
          </cell>
          <cell r="I56" t="str">
            <v>Dorchester</v>
          </cell>
          <cell r="J56" t="str">
            <v>Dorset</v>
          </cell>
          <cell r="K56" t="str">
            <v>DT1 2LW</v>
          </cell>
          <cell r="L56" t="str">
            <v>Dorset</v>
          </cell>
          <cell r="M56" t="str">
            <v>FP752</v>
          </cell>
          <cell r="N56" t="str">
            <v/>
          </cell>
          <cell r="O56" t="str">
            <v>Standard 40 Hour</v>
          </cell>
          <cell r="P56" t="str">
            <v>West Dorset</v>
          </cell>
          <cell r="Q56" t="str">
            <v>01305 264012</v>
          </cell>
          <cell r="R56" t="str">
            <v>01305 268706</v>
          </cell>
        </row>
        <row r="57">
          <cell r="C57" t="str">
            <v>FCY62</v>
          </cell>
          <cell r="D57" t="str">
            <v/>
          </cell>
          <cell r="E57" t="str">
            <v>Fittleworth Medical Ltd (appliance contract)</v>
          </cell>
          <cell r="F57" t="str">
            <v>Fittleworth Medical Ltd (appliance contractor)</v>
          </cell>
          <cell r="G57" t="str">
            <v>8 Victoria Park Road</v>
          </cell>
          <cell r="H57" t="str">
            <v/>
          </cell>
          <cell r="I57" t="str">
            <v>Winton</v>
          </cell>
          <cell r="J57" t="str">
            <v>Dorset</v>
          </cell>
          <cell r="K57" t="str">
            <v>BH9 2RE</v>
          </cell>
          <cell r="L57" t="str">
            <v>Bournemouth &amp; Poole</v>
          </cell>
          <cell r="M57" t="str">
            <v/>
          </cell>
          <cell r="N57" t="str">
            <v/>
          </cell>
          <cell r="O57" t="str">
            <v>DAC</v>
          </cell>
          <cell r="P57" t="str">
            <v>Bournemouth North</v>
          </cell>
          <cell r="Q57" t="str">
            <v>0800 378846</v>
          </cell>
          <cell r="R57" t="str">
            <v/>
          </cell>
        </row>
        <row r="58">
          <cell r="C58" t="str">
            <v>FD183</v>
          </cell>
          <cell r="D58" t="str">
            <v/>
          </cell>
          <cell r="E58" t="str">
            <v>Cowplain Pharmacy</v>
          </cell>
          <cell r="F58" t="str">
            <v/>
          </cell>
          <cell r="G58" t="str">
            <v>26-30 London Road</v>
          </cell>
          <cell r="H58" t="str">
            <v>Cowplain</v>
          </cell>
          <cell r="I58" t="str">
            <v>Waterlooville</v>
          </cell>
          <cell r="J58" t="str">
            <v>Hampshire</v>
          </cell>
          <cell r="K58" t="str">
            <v>PO8 8DL</v>
          </cell>
          <cell r="L58" t="str">
            <v>Hampshire</v>
          </cell>
          <cell r="M58" t="str">
            <v/>
          </cell>
          <cell r="N58" t="str">
            <v>03/12/2012</v>
          </cell>
          <cell r="O58" t="str">
            <v>100 Hour</v>
          </cell>
          <cell r="P58" t="str">
            <v>Havant</v>
          </cell>
          <cell r="Q58" t="str">
            <v>02392 2255777</v>
          </cell>
          <cell r="R58" t="str">
            <v>02392 255777</v>
          </cell>
        </row>
        <row r="59">
          <cell r="C59" t="str">
            <v>FD286</v>
          </cell>
          <cell r="D59" t="str">
            <v/>
          </cell>
          <cell r="E59" t="str">
            <v>Boots The Chemists</v>
          </cell>
          <cell r="F59" t="str">
            <v/>
          </cell>
          <cell r="G59" t="str">
            <v>31-37 Chantry Centre</v>
          </cell>
          <cell r="H59" t="str">
            <v/>
          </cell>
          <cell r="I59" t="str">
            <v>Andover</v>
          </cell>
          <cell r="J59" t="str">
            <v>Hampshire</v>
          </cell>
          <cell r="K59" t="str">
            <v>SP10 1LT</v>
          </cell>
          <cell r="L59" t="str">
            <v>Hampshire</v>
          </cell>
          <cell r="M59" t="str">
            <v/>
          </cell>
          <cell r="N59" t="str">
            <v>17/09/1970</v>
          </cell>
          <cell r="O59" t="str">
            <v>Standard 40 Hour</v>
          </cell>
          <cell r="P59" t="str">
            <v>Test Valley</v>
          </cell>
          <cell r="Q59" t="str">
            <v>01264 352180</v>
          </cell>
          <cell r="R59" t="str">
            <v>01264 369174</v>
          </cell>
        </row>
        <row r="60">
          <cell r="C60" t="str">
            <v>FD327</v>
          </cell>
          <cell r="D60" t="str">
            <v/>
          </cell>
          <cell r="E60" t="str">
            <v>Tesco Instore Pharmacy</v>
          </cell>
          <cell r="F60" t="str">
            <v/>
          </cell>
          <cell r="G60" t="str">
            <v>Tesco Superstore</v>
          </cell>
          <cell r="H60" t="str">
            <v>River Way</v>
          </cell>
          <cell r="I60" t="str">
            <v>Andover</v>
          </cell>
          <cell r="J60" t="str">
            <v>Hampshire</v>
          </cell>
          <cell r="K60" t="str">
            <v>SP10 1UZ</v>
          </cell>
          <cell r="L60" t="str">
            <v>Hampshire</v>
          </cell>
          <cell r="M60" t="str">
            <v/>
          </cell>
          <cell r="N60" t="str">
            <v>19/11/2007</v>
          </cell>
          <cell r="O60" t="str">
            <v>100 Hour</v>
          </cell>
          <cell r="P60" t="str">
            <v>Test Valley</v>
          </cell>
          <cell r="Q60" t="str">
            <v>0345 6779007</v>
          </cell>
          <cell r="R60" t="str">
            <v/>
          </cell>
        </row>
        <row r="61">
          <cell r="C61" t="str">
            <v>FD379</v>
          </cell>
          <cell r="D61" t="str">
            <v/>
          </cell>
          <cell r="E61" t="str">
            <v>Blackthorn Pharmacy</v>
          </cell>
          <cell r="F61" t="str">
            <v/>
          </cell>
          <cell r="G61" t="str">
            <v>Blackthorn Health Centre</v>
          </cell>
          <cell r="H61" t="str">
            <v>Satchell Lane</v>
          </cell>
          <cell r="I61" t="str">
            <v>Hamble</v>
          </cell>
          <cell r="J61" t="str">
            <v>Hampshire</v>
          </cell>
          <cell r="K61" t="str">
            <v>SO31 4NQ</v>
          </cell>
          <cell r="L61" t="str">
            <v>Hampshire</v>
          </cell>
          <cell r="M61" t="str">
            <v/>
          </cell>
          <cell r="N61" t="str">
            <v>03/04/2006</v>
          </cell>
          <cell r="O61" t="str">
            <v>Standard 40 Hour</v>
          </cell>
          <cell r="P61" t="str">
            <v>Eastleigh</v>
          </cell>
          <cell r="Q61" t="str">
            <v>023 80453311</v>
          </cell>
          <cell r="R61" t="str">
            <v/>
          </cell>
        </row>
        <row r="62">
          <cell r="C62" t="str">
            <v>FD490</v>
          </cell>
          <cell r="D62" t="str">
            <v/>
          </cell>
          <cell r="E62" t="str">
            <v>Boots The Chemists</v>
          </cell>
          <cell r="F62" t="str">
            <v/>
          </cell>
          <cell r="G62" t="str">
            <v>52 High Street</v>
          </cell>
          <cell r="H62" t="str">
            <v/>
          </cell>
          <cell r="I62" t="str">
            <v>Alton</v>
          </cell>
          <cell r="J62" t="str">
            <v>Hampshire</v>
          </cell>
          <cell r="K62" t="str">
            <v>GU34 1ET</v>
          </cell>
          <cell r="L62" t="str">
            <v>Hampshire</v>
          </cell>
          <cell r="M62" t="str">
            <v/>
          </cell>
          <cell r="N62" t="str">
            <v>03/09/1980</v>
          </cell>
          <cell r="O62" t="str">
            <v>Standard 40 Hour</v>
          </cell>
          <cell r="P62" t="str">
            <v>East Hampshire</v>
          </cell>
          <cell r="Q62" t="str">
            <v>01420 83126</v>
          </cell>
          <cell r="R62" t="str">
            <v>01420 549862</v>
          </cell>
        </row>
        <row r="63">
          <cell r="C63" t="str">
            <v>FD572</v>
          </cell>
          <cell r="D63" t="str">
            <v/>
          </cell>
          <cell r="E63" t="str">
            <v>Rowlands Pharmacy</v>
          </cell>
          <cell r="F63" t="str">
            <v/>
          </cell>
          <cell r="G63" t="str">
            <v>34 High Street</v>
          </cell>
          <cell r="H63" t="str">
            <v/>
          </cell>
          <cell r="I63" t="str">
            <v>Lyndhurst</v>
          </cell>
          <cell r="J63" t="str">
            <v>Hampshire</v>
          </cell>
          <cell r="K63" t="str">
            <v>SO43 7BG</v>
          </cell>
          <cell r="L63" t="str">
            <v>Hampshire</v>
          </cell>
          <cell r="M63" t="str">
            <v>FHG84</v>
          </cell>
          <cell r="N63" t="str">
            <v>10/04/2008</v>
          </cell>
          <cell r="O63" t="str">
            <v>Standard 40 Hour</v>
          </cell>
          <cell r="P63" t="str">
            <v>New Forest</v>
          </cell>
          <cell r="Q63" t="str">
            <v>023 80282630</v>
          </cell>
          <cell r="R63" t="str">
            <v>023 80284151</v>
          </cell>
        </row>
        <row r="64">
          <cell r="C64" t="str">
            <v>FD615</v>
          </cell>
          <cell r="D64" t="str">
            <v/>
          </cell>
          <cell r="E64" t="str">
            <v>Goldchem Pharmacy</v>
          </cell>
          <cell r="F64" t="str">
            <v/>
          </cell>
          <cell r="G64" t="str">
            <v>147-147a Albert Road</v>
          </cell>
          <cell r="H64" t="str">
            <v>Southsea</v>
          </cell>
          <cell r="I64" t="str">
            <v>Portsmouth</v>
          </cell>
          <cell r="J64" t="str">
            <v>Hampshire</v>
          </cell>
          <cell r="K64" t="str">
            <v>PO4 0JW</v>
          </cell>
          <cell r="L64" t="str">
            <v>Portsmouth</v>
          </cell>
          <cell r="M64" t="str">
            <v/>
          </cell>
          <cell r="N64" t="str">
            <v>01/09/2002</v>
          </cell>
          <cell r="O64" t="str">
            <v>Standard 40 Hour</v>
          </cell>
          <cell r="P64" t="str">
            <v>Portsmouth</v>
          </cell>
          <cell r="Q64" t="str">
            <v>023 92731680</v>
          </cell>
          <cell r="R64" t="str">
            <v>023 92816492</v>
          </cell>
        </row>
        <row r="65">
          <cell r="C65" t="str">
            <v>FD663</v>
          </cell>
          <cell r="D65" t="str">
            <v/>
          </cell>
          <cell r="E65" t="str">
            <v>Your Local Boots Pharmacy</v>
          </cell>
          <cell r="F65" t="str">
            <v/>
          </cell>
          <cell r="G65" t="str">
            <v>11 Leigh Road</v>
          </cell>
          <cell r="H65" t="str">
            <v/>
          </cell>
          <cell r="I65" t="str">
            <v>Eastleigh</v>
          </cell>
          <cell r="J65" t="str">
            <v>Hampshire</v>
          </cell>
          <cell r="K65" t="str">
            <v>SO50 9FF</v>
          </cell>
          <cell r="L65" t="str">
            <v>Hampshire</v>
          </cell>
          <cell r="M65" t="str">
            <v/>
          </cell>
          <cell r="N65" t="str">
            <v>01/07/1993</v>
          </cell>
          <cell r="O65" t="str">
            <v>Standard 40 Hour</v>
          </cell>
          <cell r="P65" t="str">
            <v>Eastleigh</v>
          </cell>
          <cell r="Q65" t="str">
            <v>023 80612485</v>
          </cell>
          <cell r="R65" t="str">
            <v>02380 612485</v>
          </cell>
        </row>
        <row r="66">
          <cell r="C66" t="str">
            <v>FD758</v>
          </cell>
          <cell r="D66" t="str">
            <v/>
          </cell>
          <cell r="E66" t="str">
            <v>Wellington Pharmacy</v>
          </cell>
          <cell r="F66" t="str">
            <v/>
          </cell>
          <cell r="G66" t="str">
            <v>5-7 High Street</v>
          </cell>
          <cell r="H66" t="str">
            <v/>
          </cell>
          <cell r="I66" t="str">
            <v>Aldershot</v>
          </cell>
          <cell r="J66" t="str">
            <v>Hampshire</v>
          </cell>
          <cell r="K66" t="str">
            <v>GU11 1BH</v>
          </cell>
          <cell r="L66" t="str">
            <v>Hampshire</v>
          </cell>
          <cell r="M66" t="str">
            <v/>
          </cell>
          <cell r="N66" t="str">
            <v>04/09/2006</v>
          </cell>
          <cell r="O66" t="str">
            <v>Standard 40 Hour</v>
          </cell>
          <cell r="P66" t="str">
            <v>Rushmoor</v>
          </cell>
          <cell r="Q66" t="str">
            <v>01252 332551</v>
          </cell>
          <cell r="R66" t="str">
            <v>01252 34414</v>
          </cell>
        </row>
        <row r="67">
          <cell r="C67" t="str">
            <v>FD818</v>
          </cell>
          <cell r="D67" t="str">
            <v/>
          </cell>
          <cell r="E67" t="str">
            <v>Rowlands Pharmacy</v>
          </cell>
          <cell r="F67" t="str">
            <v/>
          </cell>
          <cell r="G67" t="str">
            <v>Stakes Lodge Surgery</v>
          </cell>
          <cell r="H67" t="str">
            <v>2 Lavender Road</v>
          </cell>
          <cell r="I67" t="str">
            <v>Waterlooville</v>
          </cell>
          <cell r="J67" t="str">
            <v>Hampshire</v>
          </cell>
          <cell r="K67" t="str">
            <v>PO7 8NS</v>
          </cell>
          <cell r="L67" t="str">
            <v>Hampshire</v>
          </cell>
          <cell r="M67" t="str">
            <v>FWM20</v>
          </cell>
          <cell r="N67" t="str">
            <v>03/07/2006</v>
          </cell>
          <cell r="O67" t="str">
            <v>Standard 40 Hour</v>
          </cell>
          <cell r="P67" t="str">
            <v>Havant</v>
          </cell>
          <cell r="Q67" t="str">
            <v>023 92230033</v>
          </cell>
          <cell r="R67" t="str">
            <v>023 92230033</v>
          </cell>
        </row>
        <row r="68">
          <cell r="C68" t="str">
            <v>FD932</v>
          </cell>
          <cell r="D68" t="str">
            <v/>
          </cell>
          <cell r="E68" t="str">
            <v>Well</v>
          </cell>
          <cell r="F68" t="str">
            <v>Well Gosport</v>
          </cell>
          <cell r="G68" t="str">
            <v>95 Bury Road</v>
          </cell>
          <cell r="H68" t="str">
            <v/>
          </cell>
          <cell r="I68" t="str">
            <v>Gosport</v>
          </cell>
          <cell r="J68" t="str">
            <v>Hampshire</v>
          </cell>
          <cell r="K68" t="str">
            <v>PO12 3PR</v>
          </cell>
          <cell r="L68" t="str">
            <v>Hampshire</v>
          </cell>
          <cell r="M68" t="str">
            <v/>
          </cell>
          <cell r="N68" t="str">
            <v>01/02/1973</v>
          </cell>
          <cell r="O68" t="str">
            <v>Standard 40 Hour</v>
          </cell>
          <cell r="P68" t="str">
            <v>Gosport</v>
          </cell>
          <cell r="Q68" t="str">
            <v>023 92582810</v>
          </cell>
          <cell r="R68" t="str">
            <v>023 92582810</v>
          </cell>
        </row>
        <row r="69">
          <cell r="C69" t="str">
            <v>FDA03</v>
          </cell>
          <cell r="D69" t="str">
            <v/>
          </cell>
          <cell r="E69" t="str">
            <v>Boots The Chemist</v>
          </cell>
          <cell r="F69" t="str">
            <v>Boots Dorchester</v>
          </cell>
          <cell r="G69" t="str">
            <v>12-13 Cornhill</v>
          </cell>
          <cell r="H69" t="str">
            <v/>
          </cell>
          <cell r="I69" t="str">
            <v>Dorchester</v>
          </cell>
          <cell r="J69" t="str">
            <v>Dorset</v>
          </cell>
          <cell r="K69" t="str">
            <v>DT1 1BQ</v>
          </cell>
          <cell r="L69" t="str">
            <v>Dorset</v>
          </cell>
          <cell r="M69" t="str">
            <v>FDL45</v>
          </cell>
          <cell r="N69" t="str">
            <v/>
          </cell>
          <cell r="O69" t="str">
            <v>Standard 40 Hour</v>
          </cell>
          <cell r="P69" t="str">
            <v>West Dorset</v>
          </cell>
          <cell r="Q69" t="str">
            <v>01305 259913</v>
          </cell>
          <cell r="R69" t="str">
            <v>01305 257369</v>
          </cell>
        </row>
        <row r="70">
          <cell r="C70" t="str">
            <v>FDC03</v>
          </cell>
          <cell r="D70" t="str">
            <v/>
          </cell>
          <cell r="E70" t="str">
            <v xml:space="preserve">Sangha Pharmacy </v>
          </cell>
          <cell r="F70" t="str">
            <v/>
          </cell>
          <cell r="G70" t="str">
            <v>48 Thornhill Park Road</v>
          </cell>
          <cell r="H70" t="str">
            <v>Thornhill Park</v>
          </cell>
          <cell r="I70" t="str">
            <v>Southampton</v>
          </cell>
          <cell r="J70" t="str">
            <v>Hampshire</v>
          </cell>
          <cell r="K70" t="str">
            <v>SO18 5TQ</v>
          </cell>
          <cell r="L70" t="str">
            <v>Southampton</v>
          </cell>
          <cell r="M70" t="str">
            <v>FJG21</v>
          </cell>
          <cell r="N70" t="str">
            <v>02/04/1980</v>
          </cell>
          <cell r="O70" t="str">
            <v>Standard 40 Hour</v>
          </cell>
          <cell r="P70" t="str">
            <v>Southampton</v>
          </cell>
          <cell r="Q70" t="str">
            <v>023 80462333</v>
          </cell>
          <cell r="R70" t="str">
            <v>023 80462333</v>
          </cell>
        </row>
        <row r="71">
          <cell r="C71" t="str">
            <v>FDC52</v>
          </cell>
          <cell r="D71" t="str">
            <v/>
          </cell>
          <cell r="E71" t="str">
            <v>Day Lewis Pharmacy</v>
          </cell>
          <cell r="F71" t="str">
            <v/>
          </cell>
          <cell r="G71" t="str">
            <v>17 Adelaide Road</v>
          </cell>
          <cell r="H71" t="str">
            <v/>
          </cell>
          <cell r="I71" t="str">
            <v>Andover</v>
          </cell>
          <cell r="J71" t="str">
            <v>Hampshire</v>
          </cell>
          <cell r="K71" t="str">
            <v>SP10 1HF</v>
          </cell>
          <cell r="L71" t="str">
            <v>Hampshire</v>
          </cell>
          <cell r="M71" t="str">
            <v/>
          </cell>
          <cell r="N71" t="str">
            <v>09/04/2007</v>
          </cell>
          <cell r="O71" t="str">
            <v>Standard 40 Hour</v>
          </cell>
          <cell r="P71" t="str">
            <v>Test Valley</v>
          </cell>
          <cell r="Q71" t="str">
            <v>01264 332264</v>
          </cell>
          <cell r="R71" t="str">
            <v/>
          </cell>
        </row>
        <row r="72">
          <cell r="C72" t="str">
            <v>FDC67</v>
          </cell>
          <cell r="D72" t="str">
            <v/>
          </cell>
          <cell r="E72" t="str">
            <v>Anstey Road Pharmacy</v>
          </cell>
          <cell r="F72" t="str">
            <v/>
          </cell>
          <cell r="G72" t="str">
            <v>Alton Health Centre</v>
          </cell>
          <cell r="H72" t="str">
            <v>Anstey Road</v>
          </cell>
          <cell r="I72" t="str">
            <v>Alton</v>
          </cell>
          <cell r="J72" t="str">
            <v>Hampshire</v>
          </cell>
          <cell r="K72" t="str">
            <v>GU34 2QX</v>
          </cell>
          <cell r="L72" t="str">
            <v>Hampshire</v>
          </cell>
          <cell r="M72" t="str">
            <v/>
          </cell>
          <cell r="N72" t="str">
            <v>02/01/2012</v>
          </cell>
          <cell r="O72" t="str">
            <v>100 Hour</v>
          </cell>
          <cell r="P72" t="str">
            <v>East Hampshire</v>
          </cell>
          <cell r="Q72" t="str">
            <v>01420 88327</v>
          </cell>
          <cell r="R72" t="str">
            <v/>
          </cell>
        </row>
        <row r="73">
          <cell r="C73" t="str">
            <v>FDD63</v>
          </cell>
          <cell r="D73" t="str">
            <v/>
          </cell>
          <cell r="E73" t="str">
            <v>Rowlands Pharmacy</v>
          </cell>
          <cell r="F73" t="str">
            <v/>
          </cell>
          <cell r="G73" t="str">
            <v>182 Nobes Avenue</v>
          </cell>
          <cell r="H73" t="str">
            <v>Bridgemary</v>
          </cell>
          <cell r="I73" t="str">
            <v>Gosport</v>
          </cell>
          <cell r="J73" t="str">
            <v>Hampshire</v>
          </cell>
          <cell r="K73" t="str">
            <v>PO13 0HY</v>
          </cell>
          <cell r="L73" t="str">
            <v>Hampshire</v>
          </cell>
          <cell r="M73" t="str">
            <v/>
          </cell>
          <cell r="N73" t="str">
            <v>01/05/2002</v>
          </cell>
          <cell r="O73" t="str">
            <v>Standard 40 Hour</v>
          </cell>
          <cell r="P73" t="str">
            <v>Gosport</v>
          </cell>
          <cell r="Q73" t="str">
            <v>01329 280528</v>
          </cell>
          <cell r="R73" t="str">
            <v>01329 280528</v>
          </cell>
        </row>
        <row r="74">
          <cell r="C74" t="str">
            <v>FDF26</v>
          </cell>
          <cell r="D74" t="str">
            <v/>
          </cell>
          <cell r="E74" t="str">
            <v>Lloydspharmacy</v>
          </cell>
          <cell r="F74" t="str">
            <v/>
          </cell>
          <cell r="G74" t="str">
            <v>248 Farnborough Road</v>
          </cell>
          <cell r="H74" t="str">
            <v/>
          </cell>
          <cell r="I74" t="str">
            <v>Farnborough</v>
          </cell>
          <cell r="J74" t="str">
            <v>Hampshire</v>
          </cell>
          <cell r="K74" t="str">
            <v>GU14 7JW</v>
          </cell>
          <cell r="L74" t="str">
            <v>Hampshire</v>
          </cell>
          <cell r="M74" t="str">
            <v>10`</v>
          </cell>
          <cell r="N74" t="str">
            <v>03/01/1998</v>
          </cell>
          <cell r="O74" t="str">
            <v>Standard 40 Hour</v>
          </cell>
          <cell r="P74" t="str">
            <v>Rushmoor</v>
          </cell>
          <cell r="Q74" t="str">
            <v>01252 540777</v>
          </cell>
          <cell r="R74" t="str">
            <v>01252 377249</v>
          </cell>
        </row>
        <row r="75">
          <cell r="C75" t="str">
            <v>FDF44</v>
          </cell>
          <cell r="D75" t="str">
            <v/>
          </cell>
          <cell r="E75" t="str">
            <v>Lloyds Pharmacy</v>
          </cell>
          <cell r="F75" t="str">
            <v/>
          </cell>
          <cell r="G75" t="str">
            <v>2 Shirley Shopping Precinct</v>
          </cell>
          <cell r="H75" t="str">
            <v>Shirley High Street</v>
          </cell>
          <cell r="I75" t="str">
            <v>Southampton</v>
          </cell>
          <cell r="J75" t="str">
            <v>Hampshire</v>
          </cell>
          <cell r="K75" t="str">
            <v>SO15 5LL</v>
          </cell>
          <cell r="L75" t="str">
            <v>Southampton</v>
          </cell>
          <cell r="M75" t="str">
            <v>FJR57</v>
          </cell>
          <cell r="N75" t="str">
            <v>01/09/1991</v>
          </cell>
          <cell r="O75" t="str">
            <v>Standard 40 Hour</v>
          </cell>
          <cell r="P75" t="str">
            <v>Southampton</v>
          </cell>
          <cell r="Q75" t="str">
            <v>023 80775300</v>
          </cell>
          <cell r="R75" t="str">
            <v>023 80779816</v>
          </cell>
        </row>
        <row r="76">
          <cell r="C76" t="str">
            <v>FDH68</v>
          </cell>
          <cell r="D76" t="str">
            <v/>
          </cell>
          <cell r="E76" t="str">
            <v>Lloyds Pharmacy</v>
          </cell>
          <cell r="F76" t="str">
            <v/>
          </cell>
          <cell r="G76" t="str">
            <v>Stokewood Close</v>
          </cell>
          <cell r="H76" t="str">
            <v>Fair Oak Road, Fair Oak</v>
          </cell>
          <cell r="I76" t="str">
            <v>Eastleigh</v>
          </cell>
          <cell r="J76" t="str">
            <v>Hampshire</v>
          </cell>
          <cell r="K76" t="str">
            <v>SO50 8AL</v>
          </cell>
          <cell r="L76" t="str">
            <v>Hampshire</v>
          </cell>
          <cell r="M76" t="str">
            <v/>
          </cell>
          <cell r="N76" t="str">
            <v>01/02/1998</v>
          </cell>
          <cell r="O76" t="str">
            <v>Standard 40 Hour</v>
          </cell>
          <cell r="P76" t="str">
            <v>Eastleigh</v>
          </cell>
          <cell r="Q76" t="str">
            <v>023 80694845</v>
          </cell>
          <cell r="R76" t="str">
            <v>023 80694845</v>
          </cell>
        </row>
        <row r="77">
          <cell r="C77" t="str">
            <v>FDJ79</v>
          </cell>
          <cell r="D77" t="str">
            <v/>
          </cell>
          <cell r="E77" t="str">
            <v>Superdrug Pharmacy</v>
          </cell>
          <cell r="F77" t="str">
            <v/>
          </cell>
          <cell r="G77" t="str">
            <v>Unit 20</v>
          </cell>
          <cell r="H77" t="str">
            <v>Wellington Centre</v>
          </cell>
          <cell r="I77" t="str">
            <v>Aldershot</v>
          </cell>
          <cell r="J77" t="str">
            <v>Hampshire</v>
          </cell>
          <cell r="K77" t="str">
            <v>GU11 1DB</v>
          </cell>
          <cell r="L77" t="str">
            <v>Hampshire</v>
          </cell>
          <cell r="M77" t="str">
            <v/>
          </cell>
          <cell r="N77" t="str">
            <v>01/07/1995</v>
          </cell>
          <cell r="O77" t="str">
            <v>Standard 40 Hour</v>
          </cell>
          <cell r="P77" t="str">
            <v>Rushmoor</v>
          </cell>
          <cell r="Q77" t="str">
            <v>01252 317295</v>
          </cell>
          <cell r="R77" t="str">
            <v>01252 317295</v>
          </cell>
        </row>
        <row r="78">
          <cell r="C78" t="str">
            <v>FDL08</v>
          </cell>
          <cell r="D78" t="str">
            <v/>
          </cell>
          <cell r="E78" t="str">
            <v>Morrisons Pharmacy</v>
          </cell>
          <cell r="F78" t="str">
            <v/>
          </cell>
          <cell r="G78" t="str">
            <v>16 Walpole Road</v>
          </cell>
          <cell r="H78" t="str">
            <v/>
          </cell>
          <cell r="I78" t="str">
            <v>Gosport</v>
          </cell>
          <cell r="J78" t="str">
            <v>Hampshire</v>
          </cell>
          <cell r="K78" t="str">
            <v>PO12 1NQ</v>
          </cell>
          <cell r="L78" t="str">
            <v>Hampshire</v>
          </cell>
          <cell r="M78" t="str">
            <v/>
          </cell>
          <cell r="N78" t="str">
            <v>18/01/1999</v>
          </cell>
          <cell r="O78" t="str">
            <v>Standard 40 Hour</v>
          </cell>
          <cell r="P78" t="str">
            <v>Gosport</v>
          </cell>
          <cell r="Q78" t="str">
            <v>023 92583072</v>
          </cell>
          <cell r="R78" t="str">
            <v>023 92583072</v>
          </cell>
        </row>
        <row r="79">
          <cell r="C79" t="str">
            <v>FDL19</v>
          </cell>
          <cell r="D79" t="str">
            <v/>
          </cell>
          <cell r="E79" t="str">
            <v>Lloyds Pharmacy in Sainsburys</v>
          </cell>
          <cell r="F79" t="str">
            <v/>
          </cell>
          <cell r="G79" t="str">
            <v>Castlepoint Centre</v>
          </cell>
          <cell r="H79" t="str">
            <v>Castle Lane West</v>
          </cell>
          <cell r="I79" t="str">
            <v>Bournemouth</v>
          </cell>
          <cell r="J79" t="str">
            <v>Dorset</v>
          </cell>
          <cell r="K79" t="str">
            <v>BH8 9UW</v>
          </cell>
          <cell r="L79" t="str">
            <v>Bournemouth &amp; Poole</v>
          </cell>
          <cell r="M79" t="str">
            <v/>
          </cell>
          <cell r="N79" t="str">
            <v>01/09/2016</v>
          </cell>
          <cell r="O79" t="str">
            <v>Standard 40 Hour</v>
          </cell>
          <cell r="P79" t="str">
            <v>Bournemouth West</v>
          </cell>
          <cell r="Q79" t="str">
            <v>01202 531313</v>
          </cell>
          <cell r="R79" t="str">
            <v>01202 531313</v>
          </cell>
        </row>
        <row r="80">
          <cell r="C80" t="str">
            <v>FDN99</v>
          </cell>
          <cell r="D80" t="str">
            <v/>
          </cell>
          <cell r="E80" t="str">
            <v>Rowlands Pharmacy</v>
          </cell>
          <cell r="F80" t="str">
            <v/>
          </cell>
          <cell r="G80" t="str">
            <v>5 Linkway Parade</v>
          </cell>
          <cell r="H80" t="str">
            <v>Courtmoor</v>
          </cell>
          <cell r="I80" t="str">
            <v>Fleet</v>
          </cell>
          <cell r="J80" t="str">
            <v>Hampshire</v>
          </cell>
          <cell r="K80" t="str">
            <v>GU52 7UL</v>
          </cell>
          <cell r="L80" t="str">
            <v>Hampshire</v>
          </cell>
          <cell r="M80" t="str">
            <v/>
          </cell>
          <cell r="N80" t="str">
            <v>29/04/2002</v>
          </cell>
          <cell r="O80" t="str">
            <v>Standard 40 Hour</v>
          </cell>
          <cell r="P80" t="str">
            <v>Hart</v>
          </cell>
          <cell r="Q80" t="str">
            <v>01252 615582</v>
          </cell>
          <cell r="R80" t="str">
            <v>01252 810158</v>
          </cell>
        </row>
        <row r="81">
          <cell r="C81" t="str">
            <v>FDP17</v>
          </cell>
          <cell r="D81" t="str">
            <v/>
          </cell>
          <cell r="E81" t="str">
            <v>Hamble Pharmacy</v>
          </cell>
          <cell r="F81" t="str">
            <v/>
          </cell>
          <cell r="G81" t="str">
            <v>7 Coronation Parade</v>
          </cell>
          <cell r="H81" t="str">
            <v/>
          </cell>
          <cell r="I81" t="str">
            <v>Hamble</v>
          </cell>
          <cell r="J81" t="str">
            <v>Hampshire</v>
          </cell>
          <cell r="K81" t="str">
            <v>SO31 4JT</v>
          </cell>
          <cell r="L81" t="str">
            <v>Hampshire</v>
          </cell>
          <cell r="M81" t="str">
            <v/>
          </cell>
          <cell r="N81" t="str">
            <v>02/04/2013</v>
          </cell>
          <cell r="O81" t="str">
            <v>Standard 40 Hour</v>
          </cell>
          <cell r="P81" t="str">
            <v>Hamble</v>
          </cell>
          <cell r="Q81" t="str">
            <v>023 80 454996</v>
          </cell>
          <cell r="R81" t="str">
            <v>023 80 453753</v>
          </cell>
        </row>
        <row r="82">
          <cell r="C82" t="str">
            <v>FDQ13</v>
          </cell>
          <cell r="D82" t="str">
            <v>FT871</v>
          </cell>
          <cell r="E82" t="str">
            <v>Birchall &amp; Haydock</v>
          </cell>
          <cell r="F82" t="str">
            <v/>
          </cell>
          <cell r="G82" t="str">
            <v>The Square</v>
          </cell>
          <cell r="H82" t="str">
            <v/>
          </cell>
          <cell r="I82" t="str">
            <v>Wickham</v>
          </cell>
          <cell r="J82" t="str">
            <v>Hampshire</v>
          </cell>
          <cell r="K82" t="str">
            <v>PO17 5JQ</v>
          </cell>
          <cell r="L82" t="str">
            <v>Hampshire</v>
          </cell>
          <cell r="M82" t="str">
            <v/>
          </cell>
          <cell r="N82" t="str">
            <v>02/05/2015</v>
          </cell>
          <cell r="O82" t="str">
            <v>Standard 40 Hour</v>
          </cell>
          <cell r="P82" t="str">
            <v>Winchester</v>
          </cell>
          <cell r="Q82" t="str">
            <v>01329 832115</v>
          </cell>
          <cell r="R82" t="str">
            <v/>
          </cell>
        </row>
        <row r="83">
          <cell r="C83" t="str">
            <v>FDQ15</v>
          </cell>
          <cell r="D83" t="str">
            <v/>
          </cell>
          <cell r="E83" t="str">
            <v>Day Lewis Pharmacy</v>
          </cell>
          <cell r="F83" t="str">
            <v/>
          </cell>
          <cell r="G83" t="str">
            <v>4 Old Milton Green Parade</v>
          </cell>
          <cell r="H83" t="str">
            <v>Christchurch Road</v>
          </cell>
          <cell r="I83" t="str">
            <v>New Milton</v>
          </cell>
          <cell r="J83" t="str">
            <v>Hampshire</v>
          </cell>
          <cell r="K83" t="str">
            <v>BH25 6QA</v>
          </cell>
          <cell r="L83" t="str">
            <v>Hampshire</v>
          </cell>
          <cell r="M83" t="str">
            <v/>
          </cell>
          <cell r="N83" t="str">
            <v>09/04/2007</v>
          </cell>
          <cell r="O83" t="str">
            <v>Standard 40 Hour</v>
          </cell>
          <cell r="P83" t="str">
            <v>New Forest</v>
          </cell>
          <cell r="Q83" t="str">
            <v>01425 613222</v>
          </cell>
          <cell r="R83" t="str">
            <v>01425 623586</v>
          </cell>
        </row>
        <row r="84">
          <cell r="C84" t="str">
            <v>FDR54</v>
          </cell>
          <cell r="D84" t="str">
            <v/>
          </cell>
          <cell r="E84" t="str">
            <v>Bretts Pharmacy</v>
          </cell>
          <cell r="F84" t="str">
            <v>Bretts Pharmacy</v>
          </cell>
          <cell r="G84" t="str">
            <v>2-3 High Street</v>
          </cell>
          <cell r="H84" t="str">
            <v>Ashley Heath</v>
          </cell>
          <cell r="I84" t="str">
            <v>Ringwood</v>
          </cell>
          <cell r="J84" t="str">
            <v>Dorset</v>
          </cell>
          <cell r="K84" t="str">
            <v>BH24 2HP</v>
          </cell>
          <cell r="L84" t="str">
            <v>Dorset</v>
          </cell>
          <cell r="M84" t="str">
            <v>FGN02</v>
          </cell>
          <cell r="N84" t="str">
            <v/>
          </cell>
          <cell r="O84" t="str">
            <v>Standard 40 Hour</v>
          </cell>
          <cell r="P84" t="str">
            <v>East Dorset</v>
          </cell>
          <cell r="Q84" t="str">
            <v>01425 470982</v>
          </cell>
          <cell r="R84" t="str">
            <v>01425  480078</v>
          </cell>
        </row>
        <row r="85">
          <cell r="C85" t="str">
            <v>FDT27</v>
          </cell>
          <cell r="D85" t="str">
            <v/>
          </cell>
          <cell r="E85" t="str">
            <v>Victory Internet Pharmacy</v>
          </cell>
          <cell r="F85" t="str">
            <v/>
          </cell>
          <cell r="G85" t="str">
            <v>Unit 2</v>
          </cell>
          <cell r="H85" t="str">
            <v>Fairway Business Centre</v>
          </cell>
          <cell r="I85" t="str">
            <v>Portsmouth</v>
          </cell>
          <cell r="J85" t="str">
            <v>Hampshire</v>
          </cell>
          <cell r="K85" t="str">
            <v>PO3 5NU</v>
          </cell>
          <cell r="L85" t="str">
            <v>Portsmouth</v>
          </cell>
          <cell r="M85" t="str">
            <v xml:space="preserve">	FL358</v>
          </cell>
          <cell r="N85" t="str">
            <v>01/08/2016</v>
          </cell>
          <cell r="O85" t="str">
            <v>Distance Selling</v>
          </cell>
          <cell r="P85" t="str">
            <v>Portsmouth</v>
          </cell>
          <cell r="Q85" t="str">
            <v>02393 880 222</v>
          </cell>
          <cell r="R85" t="str">
            <v>02392 698 444</v>
          </cell>
        </row>
        <row r="86">
          <cell r="C86" t="str">
            <v>FDV33</v>
          </cell>
          <cell r="D86" t="str">
            <v/>
          </cell>
          <cell r="E86" t="str">
            <v>Your Local Boots Pharmacy</v>
          </cell>
          <cell r="F86" t="str">
            <v/>
          </cell>
          <cell r="G86" t="str">
            <v>292 - 294 London Road</v>
          </cell>
          <cell r="H86" t="str">
            <v/>
          </cell>
          <cell r="I86" t="str">
            <v>Waterlooville</v>
          </cell>
          <cell r="J86" t="str">
            <v>Hampshire</v>
          </cell>
          <cell r="K86" t="str">
            <v>PO7 7DS</v>
          </cell>
          <cell r="L86" t="str">
            <v>Hampshire</v>
          </cell>
          <cell r="M86" t="str">
            <v/>
          </cell>
          <cell r="N86" t="str">
            <v>30/09/1968</v>
          </cell>
          <cell r="O86" t="str">
            <v>Standard 40 Hour</v>
          </cell>
          <cell r="P86" t="str">
            <v>Havant</v>
          </cell>
          <cell r="Q86" t="str">
            <v>023 92262270</v>
          </cell>
          <cell r="R86" t="str">
            <v>023 92257618</v>
          </cell>
        </row>
        <row r="87">
          <cell r="C87" t="str">
            <v>FDW35</v>
          </cell>
          <cell r="D87" t="str">
            <v/>
          </cell>
          <cell r="E87" t="str">
            <v>Headley Pharmacy</v>
          </cell>
          <cell r="F87" t="str">
            <v/>
          </cell>
          <cell r="G87" t="str">
            <v>Mill Lane</v>
          </cell>
          <cell r="H87" t="str">
            <v>Headley</v>
          </cell>
          <cell r="I87" t="str">
            <v>Nr Bordon</v>
          </cell>
          <cell r="J87" t="str">
            <v>Hampshire</v>
          </cell>
          <cell r="K87" t="str">
            <v>GU35 8LH</v>
          </cell>
          <cell r="L87" t="str">
            <v>Hampshire</v>
          </cell>
          <cell r="M87" t="str">
            <v/>
          </cell>
          <cell r="N87" t="str">
            <v>08/12/2008</v>
          </cell>
          <cell r="O87" t="str">
            <v>Standard 40 Hour</v>
          </cell>
          <cell r="P87" t="str">
            <v>East Hampshire</v>
          </cell>
          <cell r="Q87" t="str">
            <v>01428 717593</v>
          </cell>
          <cell r="R87" t="str">
            <v/>
          </cell>
        </row>
        <row r="88">
          <cell r="C88" t="str">
            <v>FDX02</v>
          </cell>
          <cell r="D88" t="str">
            <v/>
          </cell>
          <cell r="E88" t="str">
            <v>Lloyds Pharmacy</v>
          </cell>
          <cell r="F88" t="str">
            <v/>
          </cell>
          <cell r="G88" t="str">
            <v>1 Salisbury Street</v>
          </cell>
          <cell r="H88" t="str">
            <v/>
          </cell>
          <cell r="I88" t="str">
            <v>Fordingbridge</v>
          </cell>
          <cell r="J88" t="str">
            <v>Hampshire</v>
          </cell>
          <cell r="K88" t="str">
            <v>SP6 1AB</v>
          </cell>
          <cell r="L88" t="str">
            <v>Hampshire</v>
          </cell>
          <cell r="M88" t="str">
            <v/>
          </cell>
          <cell r="N88" t="str">
            <v>01/02/1998</v>
          </cell>
          <cell r="O88" t="str">
            <v>Standard 40 Hour</v>
          </cell>
          <cell r="P88" t="str">
            <v>New Forest</v>
          </cell>
          <cell r="Q88" t="str">
            <v>01425 652300</v>
          </cell>
          <cell r="R88" t="str">
            <v>01425 655824</v>
          </cell>
        </row>
        <row r="89">
          <cell r="C89" t="str">
            <v>FDX82</v>
          </cell>
          <cell r="D89" t="str">
            <v/>
          </cell>
          <cell r="E89" t="str">
            <v>Day Lewis Pharmacy</v>
          </cell>
          <cell r="F89" t="str">
            <v>Day Lewis Swanage</v>
          </cell>
          <cell r="G89" t="str">
            <v>40 Station Road</v>
          </cell>
          <cell r="H89" t="str">
            <v/>
          </cell>
          <cell r="I89" t="str">
            <v>Swanage</v>
          </cell>
          <cell r="J89" t="str">
            <v>Dorset</v>
          </cell>
          <cell r="K89" t="str">
            <v>BH19 1AF</v>
          </cell>
          <cell r="L89" t="str">
            <v>Dorset</v>
          </cell>
          <cell r="M89" t="str">
            <v>FAG87</v>
          </cell>
          <cell r="N89" t="str">
            <v/>
          </cell>
          <cell r="O89" t="str">
            <v>Standard 40 Hour</v>
          </cell>
          <cell r="P89" t="str">
            <v>Purbeck</v>
          </cell>
          <cell r="Q89" t="str">
            <v>01929 422115</v>
          </cell>
          <cell r="R89" t="str">
            <v>01929 422115</v>
          </cell>
        </row>
        <row r="90">
          <cell r="C90" t="str">
            <v>FDY89</v>
          </cell>
          <cell r="D90" t="str">
            <v/>
          </cell>
          <cell r="E90" t="str">
            <v>Lloyds Pharmacy</v>
          </cell>
          <cell r="F90" t="str">
            <v/>
          </cell>
          <cell r="G90" t="str">
            <v>18 The Esplanade</v>
          </cell>
          <cell r="H90" t="str">
            <v/>
          </cell>
          <cell r="I90" t="str">
            <v>Ryde</v>
          </cell>
          <cell r="J90" t="str">
            <v>Isle Of Wight</v>
          </cell>
          <cell r="K90" t="str">
            <v>PO33 2EH</v>
          </cell>
          <cell r="L90" t="str">
            <v>Isle of Wight</v>
          </cell>
          <cell r="M90" t="str">
            <v/>
          </cell>
          <cell r="N90" t="str">
            <v>01/04/1992</v>
          </cell>
          <cell r="O90" t="str">
            <v>Standard 40 Hour</v>
          </cell>
          <cell r="P90" t="str">
            <v>Isle of Wight</v>
          </cell>
          <cell r="Q90" t="str">
            <v>01983 563333</v>
          </cell>
          <cell r="R90" t="str">
            <v>01983 563333</v>
          </cell>
        </row>
        <row r="91">
          <cell r="C91" t="str">
            <v>FE034</v>
          </cell>
          <cell r="D91" t="str">
            <v/>
          </cell>
          <cell r="E91" t="str">
            <v>Lloydspharmacy</v>
          </cell>
          <cell r="F91" t="str">
            <v/>
          </cell>
          <cell r="G91" t="str">
            <v>20b Westlands Grove</v>
          </cell>
          <cell r="H91" t="str">
            <v>Portchester</v>
          </cell>
          <cell r="I91" t="str">
            <v>Portsmouth</v>
          </cell>
          <cell r="J91" t="str">
            <v>Hampshire</v>
          </cell>
          <cell r="K91" t="str">
            <v>PO16 9AE</v>
          </cell>
          <cell r="L91" t="str">
            <v>Hampshire</v>
          </cell>
          <cell r="M91" t="str">
            <v/>
          </cell>
          <cell r="N91" t="str">
            <v>01/02/1998</v>
          </cell>
          <cell r="O91" t="str">
            <v>Standard 40 Hour</v>
          </cell>
          <cell r="P91" t="str">
            <v>Fareham</v>
          </cell>
          <cell r="Q91" t="str">
            <v>023 92210553</v>
          </cell>
          <cell r="R91" t="str">
            <v>023 92210553</v>
          </cell>
        </row>
        <row r="92">
          <cell r="C92" t="str">
            <v>FE199</v>
          </cell>
          <cell r="D92" t="str">
            <v/>
          </cell>
          <cell r="E92" t="str">
            <v>Day Lewis Pharmacy</v>
          </cell>
          <cell r="F92" t="str">
            <v/>
          </cell>
          <cell r="G92" t="str">
            <v>Station Road</v>
          </cell>
          <cell r="H92" t="str">
            <v/>
          </cell>
          <cell r="I92" t="str">
            <v>Sway</v>
          </cell>
          <cell r="J92" t="str">
            <v>Hampshire</v>
          </cell>
          <cell r="K92" t="str">
            <v>SO41 6BA</v>
          </cell>
          <cell r="L92" t="str">
            <v>Hampshire</v>
          </cell>
          <cell r="M92" t="str">
            <v/>
          </cell>
          <cell r="N92" t="str">
            <v>01/07/2002</v>
          </cell>
          <cell r="O92" t="str">
            <v>Standard 40 Hour</v>
          </cell>
          <cell r="P92" t="str">
            <v>New Forest</v>
          </cell>
          <cell r="Q92" t="str">
            <v>01590 682225</v>
          </cell>
          <cell r="R92" t="str">
            <v>01590 682225</v>
          </cell>
        </row>
        <row r="93">
          <cell r="C93" t="str">
            <v>FE320</v>
          </cell>
          <cell r="D93" t="str">
            <v/>
          </cell>
          <cell r="E93" t="str">
            <v>Well</v>
          </cell>
          <cell r="F93" t="str">
            <v>Well Swanage</v>
          </cell>
          <cell r="G93" t="str">
            <v>Leo Supermarket,</v>
          </cell>
          <cell r="H93" t="str">
            <v>Kings Road West</v>
          </cell>
          <cell r="I93" t="str">
            <v>Swanage</v>
          </cell>
          <cell r="J93" t="str">
            <v>Dorset</v>
          </cell>
          <cell r="K93" t="str">
            <v>BH19 1ER</v>
          </cell>
          <cell r="L93" t="str">
            <v>Dorset</v>
          </cell>
          <cell r="M93" t="str">
            <v>FC402</v>
          </cell>
          <cell r="N93" t="str">
            <v/>
          </cell>
          <cell r="O93" t="str">
            <v>Standard 40 Hour</v>
          </cell>
          <cell r="P93" t="str">
            <v>Purbeck</v>
          </cell>
          <cell r="Q93" t="str">
            <v>01929 422538</v>
          </cell>
          <cell r="R93" t="str">
            <v>01929 426013</v>
          </cell>
        </row>
        <row r="94">
          <cell r="C94" t="str">
            <v>FE379</v>
          </cell>
          <cell r="D94" t="str">
            <v/>
          </cell>
          <cell r="E94" t="str">
            <v>Arrowedge Pharmacy</v>
          </cell>
          <cell r="F94" t="str">
            <v>Arrowedge Canford Heath</v>
          </cell>
          <cell r="G94" t="str">
            <v>12 Neighbourhood Centre, Culliford Crescent</v>
          </cell>
          <cell r="H94" t="str">
            <v>Canford Heath</v>
          </cell>
          <cell r="I94" t="str">
            <v>Poole</v>
          </cell>
          <cell r="J94" t="str">
            <v>Dorset</v>
          </cell>
          <cell r="K94" t="str">
            <v>BH17 9DW</v>
          </cell>
          <cell r="L94" t="str">
            <v>Bournemouth &amp; Poole</v>
          </cell>
          <cell r="M94" t="str">
            <v/>
          </cell>
          <cell r="N94" t="str">
            <v/>
          </cell>
          <cell r="O94" t="str">
            <v>Standard 40 Hour</v>
          </cell>
          <cell r="P94" t="str">
            <v>Poole North</v>
          </cell>
          <cell r="Q94" t="str">
            <v>01202 691357</v>
          </cell>
          <cell r="R94" t="str">
            <v>01202 691357</v>
          </cell>
        </row>
        <row r="95">
          <cell r="C95" t="str">
            <v>FE436</v>
          </cell>
          <cell r="D95" t="str">
            <v/>
          </cell>
          <cell r="E95" t="str">
            <v>Falkland Pharmacy</v>
          </cell>
          <cell r="F95" t="str">
            <v/>
          </cell>
          <cell r="G95" t="str">
            <v>1 Falkland Court, Falkland Road</v>
          </cell>
          <cell r="H95" t="str">
            <v>Chandlers Ford</v>
          </cell>
          <cell r="I95" t="str">
            <v>Eastleigh</v>
          </cell>
          <cell r="J95" t="str">
            <v>Hampshire</v>
          </cell>
          <cell r="K95" t="str">
            <v>SO53 3GA</v>
          </cell>
          <cell r="L95" t="str">
            <v>Hampshire</v>
          </cell>
          <cell r="M95" t="str">
            <v>FGV09</v>
          </cell>
          <cell r="N95" t="str">
            <v>01/06/2003</v>
          </cell>
          <cell r="O95" t="str">
            <v>Standard 40 Hour</v>
          </cell>
          <cell r="P95" t="str">
            <v>Eastleigh</v>
          </cell>
          <cell r="Q95" t="str">
            <v>023 80254344</v>
          </cell>
          <cell r="R95" t="str">
            <v>023 80254344</v>
          </cell>
        </row>
        <row r="96">
          <cell r="C96" t="str">
            <v>FE591</v>
          </cell>
          <cell r="D96" t="str">
            <v/>
          </cell>
          <cell r="E96" t="str">
            <v>Lloyds Pharmacy in Sainsburys</v>
          </cell>
          <cell r="F96" t="str">
            <v/>
          </cell>
          <cell r="G96" t="str">
            <v>Unit 3 Sainsbury Complex, Badger Farm Road</v>
          </cell>
          <cell r="H96" t="str">
            <v>Badger Farm</v>
          </cell>
          <cell r="I96" t="str">
            <v>Winchester</v>
          </cell>
          <cell r="J96" t="str">
            <v>Hampshire</v>
          </cell>
          <cell r="K96" t="str">
            <v>SO22 4QB</v>
          </cell>
          <cell r="L96" t="str">
            <v>Hampshire</v>
          </cell>
          <cell r="M96" t="str">
            <v/>
          </cell>
          <cell r="N96" t="str">
            <v>01/09/2016</v>
          </cell>
          <cell r="O96" t="str">
            <v>Standard 40 Hour</v>
          </cell>
          <cell r="P96" t="str">
            <v>Winchester</v>
          </cell>
          <cell r="Q96" t="str">
            <v>01962 868641</v>
          </cell>
          <cell r="R96" t="str">
            <v/>
          </cell>
        </row>
        <row r="97">
          <cell r="C97" t="str">
            <v>FE691</v>
          </cell>
          <cell r="D97" t="str">
            <v/>
          </cell>
          <cell r="E97" t="str">
            <v>Arrowedge Pharmacy</v>
          </cell>
          <cell r="F97" t="str">
            <v>Arrowedge Westbourne</v>
          </cell>
          <cell r="G97" t="str">
            <v>62 Poole Road</v>
          </cell>
          <cell r="H97" t="str">
            <v>Westbourne</v>
          </cell>
          <cell r="I97" t="str">
            <v>Bournemouth</v>
          </cell>
          <cell r="J97" t="str">
            <v>Dorset</v>
          </cell>
          <cell r="K97" t="str">
            <v>BH4 9DZ</v>
          </cell>
          <cell r="L97" t="str">
            <v>Bournemouth &amp; Poole</v>
          </cell>
          <cell r="M97" t="str">
            <v/>
          </cell>
          <cell r="N97" t="str">
            <v/>
          </cell>
          <cell r="O97" t="str">
            <v>Standard 40 Hour</v>
          </cell>
          <cell r="P97" t="str">
            <v>Bournemouth West</v>
          </cell>
          <cell r="Q97" t="str">
            <v>01202 763539</v>
          </cell>
          <cell r="R97" t="str">
            <v>01202 767202</v>
          </cell>
        </row>
        <row r="98">
          <cell r="C98" t="str">
            <v>FE707</v>
          </cell>
          <cell r="D98" t="str">
            <v/>
          </cell>
          <cell r="E98" t="str">
            <v>Lloydspharmacy</v>
          </cell>
          <cell r="F98" t="str">
            <v/>
          </cell>
          <cell r="G98" t="str">
            <v>9-11 Mengham Lane</v>
          </cell>
          <cell r="H98" t="str">
            <v/>
          </cell>
          <cell r="I98" t="str">
            <v>Hayling Island</v>
          </cell>
          <cell r="J98" t="str">
            <v>Hampshire</v>
          </cell>
          <cell r="K98" t="str">
            <v>PO11 9BG</v>
          </cell>
          <cell r="L98" t="str">
            <v>Hampshire</v>
          </cell>
          <cell r="M98" t="str">
            <v/>
          </cell>
          <cell r="N98" t="str">
            <v>01/02/1998</v>
          </cell>
          <cell r="O98" t="str">
            <v>Standard 40 Hour</v>
          </cell>
          <cell r="P98" t="str">
            <v>Havant</v>
          </cell>
          <cell r="Q98" t="str">
            <v>023 92463646</v>
          </cell>
          <cell r="R98" t="str">
            <v>023 92463646</v>
          </cell>
        </row>
        <row r="99">
          <cell r="C99" t="str">
            <v>FE714</v>
          </cell>
          <cell r="D99" t="str">
            <v/>
          </cell>
          <cell r="E99" t="str">
            <v>Williams Pharmacy</v>
          </cell>
          <cell r="F99" t="str">
            <v/>
          </cell>
          <cell r="G99" t="str">
            <v>40 - 41 Victoria Road</v>
          </cell>
          <cell r="H99" t="str">
            <v>Netley Abbey</v>
          </cell>
          <cell r="I99" t="str">
            <v>Southampton</v>
          </cell>
          <cell r="J99" t="str">
            <v>Hampshire</v>
          </cell>
          <cell r="K99" t="str">
            <v>SO31 5DQ</v>
          </cell>
          <cell r="L99" t="str">
            <v>Hampshire</v>
          </cell>
          <cell r="M99" t="str">
            <v/>
          </cell>
          <cell r="N99" t="str">
            <v>03/07/1997</v>
          </cell>
          <cell r="O99" t="str">
            <v>Standard 40 Hour</v>
          </cell>
          <cell r="P99" t="str">
            <v>Eastleigh</v>
          </cell>
          <cell r="Q99" t="str">
            <v>023 80453200</v>
          </cell>
          <cell r="R99" t="str">
            <v>023 80560056</v>
          </cell>
        </row>
        <row r="100">
          <cell r="C100" t="str">
            <v>FE880</v>
          </cell>
          <cell r="D100" t="str">
            <v/>
          </cell>
          <cell r="E100" t="str">
            <v>Your Local Boots Pharmacy</v>
          </cell>
          <cell r="F100" t="str">
            <v/>
          </cell>
          <cell r="G100" t="str">
            <v>111 High Street</v>
          </cell>
          <cell r="H100" t="str">
            <v/>
          </cell>
          <cell r="I100" t="str">
            <v>Lee-on-Solent</v>
          </cell>
          <cell r="J100" t="str">
            <v>Hampshire</v>
          </cell>
          <cell r="K100" t="str">
            <v>PO13 9BU</v>
          </cell>
          <cell r="L100" t="str">
            <v>Hampshire</v>
          </cell>
          <cell r="M100" t="str">
            <v>FQ146</v>
          </cell>
          <cell r="N100" t="str">
            <v>27/12/2003</v>
          </cell>
          <cell r="O100" t="str">
            <v>Standard 40 Hour</v>
          </cell>
          <cell r="P100" t="str">
            <v>Gosport</v>
          </cell>
          <cell r="Q100" t="str">
            <v>023 92550252</v>
          </cell>
          <cell r="R100" t="str">
            <v>023 92550252</v>
          </cell>
        </row>
        <row r="101">
          <cell r="C101" t="str">
            <v>FE925</v>
          </cell>
          <cell r="D101" t="str">
            <v/>
          </cell>
          <cell r="E101" t="str">
            <v>Lloyds Pharmacy</v>
          </cell>
          <cell r="F101" t="str">
            <v/>
          </cell>
          <cell r="G101" t="str">
            <v>Unit 1 Mitre Court</v>
          </cell>
          <cell r="H101" t="str">
            <v>Bishopsfield Road</v>
          </cell>
          <cell r="I101" t="str">
            <v>Fareham</v>
          </cell>
          <cell r="J101" t="str">
            <v>Hampshire</v>
          </cell>
          <cell r="K101" t="str">
            <v>PO14 1LW</v>
          </cell>
          <cell r="L101" t="str">
            <v>Hampshire</v>
          </cell>
          <cell r="M101" t="str">
            <v/>
          </cell>
          <cell r="N101" t="str">
            <v>01/09/1991</v>
          </cell>
          <cell r="O101" t="str">
            <v>Standard 40 Hour</v>
          </cell>
          <cell r="P101" t="str">
            <v>Fareham</v>
          </cell>
          <cell r="Q101" t="str">
            <v>01329 235507</v>
          </cell>
          <cell r="R101" t="str">
            <v>01329 825049</v>
          </cell>
        </row>
        <row r="102">
          <cell r="C102" t="str">
            <v>FEC17</v>
          </cell>
          <cell r="D102" t="str">
            <v/>
          </cell>
          <cell r="E102" t="str">
            <v>Chase Pharmacy</v>
          </cell>
          <cell r="F102" t="str">
            <v/>
          </cell>
          <cell r="G102" t="str">
            <v>Forest Surgery</v>
          </cell>
          <cell r="H102" t="str">
            <v>60 Forest Road</v>
          </cell>
          <cell r="I102" t="str">
            <v>Bordon</v>
          </cell>
          <cell r="J102" t="str">
            <v>Hampshire</v>
          </cell>
          <cell r="K102" t="str">
            <v>GU35 0BP</v>
          </cell>
          <cell r="L102" t="str">
            <v>Hampshire</v>
          </cell>
          <cell r="M102" t="str">
            <v/>
          </cell>
          <cell r="N102" t="str">
            <v>31/10/2009</v>
          </cell>
          <cell r="O102" t="str">
            <v>Standard 40 Hour</v>
          </cell>
          <cell r="P102" t="str">
            <v>East Hampshire</v>
          </cell>
          <cell r="Q102" t="str">
            <v>01420 477714</v>
          </cell>
          <cell r="R102" t="str">
            <v/>
          </cell>
        </row>
        <row r="103">
          <cell r="C103" t="str">
            <v>FEH72</v>
          </cell>
          <cell r="D103" t="str">
            <v/>
          </cell>
          <cell r="E103" t="str">
            <v>Rowlands Pharmacy</v>
          </cell>
          <cell r="F103" t="str">
            <v>Rowlands Oakdale</v>
          </cell>
          <cell r="G103" t="str">
            <v>315 Wimborne Road</v>
          </cell>
          <cell r="H103" t="str">
            <v>Oakdale</v>
          </cell>
          <cell r="I103" t="str">
            <v>Poole</v>
          </cell>
          <cell r="J103" t="str">
            <v>Dorset</v>
          </cell>
          <cell r="K103" t="str">
            <v>BH15 3DH</v>
          </cell>
          <cell r="L103" t="str">
            <v>Bournemouth &amp; Poole</v>
          </cell>
          <cell r="M103" t="str">
            <v>FP646</v>
          </cell>
          <cell r="N103" t="str">
            <v/>
          </cell>
          <cell r="O103" t="str">
            <v>Standard 40 Hour</v>
          </cell>
          <cell r="P103" t="str">
            <v>Poole Central</v>
          </cell>
          <cell r="Q103" t="str">
            <v>01202 675329</v>
          </cell>
          <cell r="R103" t="str">
            <v>01202 675329</v>
          </cell>
        </row>
        <row r="104">
          <cell r="C104" t="str">
            <v>FEJ13</v>
          </cell>
          <cell r="D104" t="str">
            <v/>
          </cell>
          <cell r="E104" t="str">
            <v>Brook Pharmacy</v>
          </cell>
          <cell r="F104" t="str">
            <v/>
          </cell>
          <cell r="G104" t="str">
            <v>8 Westbrook Centre</v>
          </cell>
          <cell r="H104" t="str">
            <v>Grassmere Way</v>
          </cell>
          <cell r="I104" t="str">
            <v>Cowplain</v>
          </cell>
          <cell r="J104" t="str">
            <v>Hampshire</v>
          </cell>
          <cell r="K104" t="str">
            <v>PO7 8SE</v>
          </cell>
          <cell r="L104" t="str">
            <v>Hampshire</v>
          </cell>
          <cell r="M104" t="str">
            <v/>
          </cell>
          <cell r="N104" t="str">
            <v>01/11/2003</v>
          </cell>
          <cell r="O104" t="str">
            <v>Standard 40 Hour</v>
          </cell>
          <cell r="P104" t="str">
            <v>Havant</v>
          </cell>
          <cell r="Q104" t="str">
            <v>023 92063015</v>
          </cell>
          <cell r="R104" t="str">
            <v>023 92263015</v>
          </cell>
        </row>
        <row r="105">
          <cell r="C105" t="str">
            <v>FEJ83</v>
          </cell>
          <cell r="D105" t="str">
            <v/>
          </cell>
          <cell r="E105" t="str">
            <v>Rowlands Pharmacy</v>
          </cell>
          <cell r="F105" t="str">
            <v/>
          </cell>
          <cell r="G105" t="str">
            <v>129 Eastney Road</v>
          </cell>
          <cell r="H105" t="str">
            <v>Southsea</v>
          </cell>
          <cell r="I105" t="str">
            <v>Portsmouth</v>
          </cell>
          <cell r="J105" t="str">
            <v>Hampshire</v>
          </cell>
          <cell r="K105" t="str">
            <v>PO4 8DZ</v>
          </cell>
          <cell r="L105" t="str">
            <v>Portsmouth</v>
          </cell>
          <cell r="M105" t="str">
            <v/>
          </cell>
          <cell r="N105" t="str">
            <v>01/05/2002</v>
          </cell>
          <cell r="O105" t="str">
            <v>Standard 40 Hour</v>
          </cell>
          <cell r="P105" t="str">
            <v>Portsmouth</v>
          </cell>
          <cell r="Q105" t="str">
            <v>023 92731814</v>
          </cell>
          <cell r="R105" t="str">
            <v>023 92731814</v>
          </cell>
        </row>
        <row r="106">
          <cell r="C106" t="str">
            <v>FEK34</v>
          </cell>
          <cell r="D106" t="str">
            <v/>
          </cell>
          <cell r="E106" t="str">
            <v>Bassil Chemist</v>
          </cell>
          <cell r="F106" t="str">
            <v/>
          </cell>
          <cell r="G106" t="str">
            <v>55a Bedford Place</v>
          </cell>
          <cell r="H106" t="str">
            <v/>
          </cell>
          <cell r="I106" t="str">
            <v>Southampton</v>
          </cell>
          <cell r="J106" t="str">
            <v>Hampshire</v>
          </cell>
          <cell r="K106" t="str">
            <v>SO15 2DT</v>
          </cell>
          <cell r="L106" t="str">
            <v>Southampton</v>
          </cell>
          <cell r="M106" t="str">
            <v>FLK22</v>
          </cell>
          <cell r="N106" t="str">
            <v>23/11/2004</v>
          </cell>
          <cell r="O106" t="str">
            <v>Standard 40 Hour</v>
          </cell>
          <cell r="P106" t="str">
            <v>Southampton</v>
          </cell>
          <cell r="Q106" t="str">
            <v>023 80322458</v>
          </cell>
          <cell r="R106" t="str">
            <v>023 80322458</v>
          </cell>
        </row>
        <row r="107">
          <cell r="C107" t="str">
            <v>FEL30</v>
          </cell>
          <cell r="D107" t="str">
            <v/>
          </cell>
          <cell r="E107" t="str">
            <v>Boots The Chemists</v>
          </cell>
          <cell r="F107" t="str">
            <v/>
          </cell>
          <cell r="G107" t="str">
            <v>89 - 90 High Street</v>
          </cell>
          <cell r="H107" t="str">
            <v/>
          </cell>
          <cell r="I107" t="str">
            <v>Lymington</v>
          </cell>
          <cell r="J107" t="str">
            <v>Hampshire</v>
          </cell>
          <cell r="K107" t="str">
            <v>SO41 9AN</v>
          </cell>
          <cell r="L107" t="str">
            <v>Hampshire</v>
          </cell>
          <cell r="M107" t="str">
            <v/>
          </cell>
          <cell r="N107" t="str">
            <v>12/03/1971</v>
          </cell>
          <cell r="O107" t="str">
            <v>Standard 40 Hour</v>
          </cell>
          <cell r="P107" t="str">
            <v>New Forest</v>
          </cell>
          <cell r="Q107" t="str">
            <v>01590 673097</v>
          </cell>
          <cell r="R107" t="str">
            <v>01590 670593</v>
          </cell>
        </row>
        <row r="108">
          <cell r="C108" t="str">
            <v>FEL77</v>
          </cell>
          <cell r="D108" t="str">
            <v/>
          </cell>
          <cell r="E108" t="str">
            <v>Your Local Boots Pharmacy</v>
          </cell>
          <cell r="F108" t="str">
            <v/>
          </cell>
          <cell r="G108" t="str">
            <v>119 Long Lane</v>
          </cell>
          <cell r="H108" t="str">
            <v/>
          </cell>
          <cell r="I108" t="str">
            <v>Holbury</v>
          </cell>
          <cell r="J108" t="str">
            <v>Hampshire</v>
          </cell>
          <cell r="K108" t="str">
            <v>SO45 2NZ</v>
          </cell>
          <cell r="L108" t="str">
            <v>Hampshire</v>
          </cell>
          <cell r="M108" t="str">
            <v>FP303</v>
          </cell>
          <cell r="N108" t="str">
            <v>02/04/2001</v>
          </cell>
          <cell r="O108" t="str">
            <v>Standard 40 Hour</v>
          </cell>
          <cell r="P108" t="str">
            <v>New Forest</v>
          </cell>
          <cell r="Q108" t="str">
            <v>023 80891155</v>
          </cell>
          <cell r="R108" t="str">
            <v>023 80891171</v>
          </cell>
        </row>
        <row r="109">
          <cell r="C109" t="str">
            <v>FEP19</v>
          </cell>
          <cell r="D109" t="str">
            <v/>
          </cell>
          <cell r="E109" t="str">
            <v>Tesco Instore Pharmacy</v>
          </cell>
          <cell r="F109" t="str">
            <v/>
          </cell>
          <cell r="G109" t="str">
            <v>Tesco Stores Ltd</v>
          </cell>
          <cell r="H109" t="str">
            <v>Easton Lane</v>
          </cell>
          <cell r="I109" t="str">
            <v>Winchester</v>
          </cell>
          <cell r="J109" t="str">
            <v>Hampshire</v>
          </cell>
          <cell r="K109" t="str">
            <v>SO23 7RS</v>
          </cell>
          <cell r="L109" t="str">
            <v>Hampshire</v>
          </cell>
          <cell r="M109" t="str">
            <v/>
          </cell>
          <cell r="N109" t="str">
            <v>21/09/2009</v>
          </cell>
          <cell r="O109" t="str">
            <v>100 Hour</v>
          </cell>
          <cell r="P109" t="str">
            <v>Winchester</v>
          </cell>
          <cell r="Q109" t="str">
            <v>01962 429073</v>
          </cell>
          <cell r="R109" t="str">
            <v>01962 429074</v>
          </cell>
        </row>
        <row r="110">
          <cell r="C110" t="str">
            <v>FEQ08</v>
          </cell>
          <cell r="D110" t="str">
            <v/>
          </cell>
          <cell r="E110" t="str">
            <v>Boots The Chemists</v>
          </cell>
          <cell r="F110" t="str">
            <v/>
          </cell>
          <cell r="G110" t="str">
            <v>25 London Road</v>
          </cell>
          <cell r="H110" t="str">
            <v>North End</v>
          </cell>
          <cell r="I110" t="str">
            <v>Portsmouth</v>
          </cell>
          <cell r="J110" t="str">
            <v>Hampshire</v>
          </cell>
          <cell r="K110" t="str">
            <v>PO2 0BQ</v>
          </cell>
          <cell r="L110" t="str">
            <v>Portsmouth</v>
          </cell>
          <cell r="M110" t="str">
            <v/>
          </cell>
          <cell r="N110" t="str">
            <v>05/06/1978</v>
          </cell>
          <cell r="O110" t="str">
            <v>Standard 40 Hour</v>
          </cell>
          <cell r="P110" t="str">
            <v>Portsmouth</v>
          </cell>
          <cell r="Q110" t="str">
            <v>023 92663911</v>
          </cell>
          <cell r="R110" t="str">
            <v>023 92677459</v>
          </cell>
        </row>
        <row r="111">
          <cell r="C111" t="str">
            <v>FER36</v>
          </cell>
          <cell r="D111" t="str">
            <v/>
          </cell>
          <cell r="E111" t="str">
            <v>H J Everett</v>
          </cell>
          <cell r="F111" t="str">
            <v/>
          </cell>
          <cell r="G111" t="str">
            <v>44 Bridge Road</v>
          </cell>
          <cell r="H111" t="str">
            <v/>
          </cell>
          <cell r="I111" t="str">
            <v>Park Gate</v>
          </cell>
          <cell r="J111" t="str">
            <v>Hampshire</v>
          </cell>
          <cell r="K111" t="str">
            <v>SO31 7GF</v>
          </cell>
          <cell r="L111" t="str">
            <v>Hampshire</v>
          </cell>
          <cell r="M111" t="str">
            <v/>
          </cell>
          <cell r="N111" t="str">
            <v>21/11/1983</v>
          </cell>
          <cell r="O111" t="str">
            <v>Standard 40 Hour</v>
          </cell>
          <cell r="P111" t="str">
            <v>Fareham</v>
          </cell>
          <cell r="Q111" t="str">
            <v>01489 573147</v>
          </cell>
          <cell r="R111" t="str">
            <v>01489 589250</v>
          </cell>
        </row>
        <row r="112">
          <cell r="C112" t="str">
            <v>FET00</v>
          </cell>
          <cell r="D112" t="str">
            <v/>
          </cell>
          <cell r="E112" t="str">
            <v>Lloyds Pharmacy</v>
          </cell>
          <cell r="F112" t="str">
            <v/>
          </cell>
          <cell r="G112" t="str">
            <v>2-3 Homemill House</v>
          </cell>
          <cell r="H112" t="str">
            <v>Station Road</v>
          </cell>
          <cell r="I112" t="str">
            <v>New Milton</v>
          </cell>
          <cell r="J112" t="str">
            <v>Hampshire</v>
          </cell>
          <cell r="K112" t="str">
            <v>BH25 6HX</v>
          </cell>
          <cell r="L112" t="str">
            <v>Hampshire</v>
          </cell>
          <cell r="M112" t="str">
            <v/>
          </cell>
          <cell r="N112" t="str">
            <v>02/06/1999</v>
          </cell>
          <cell r="O112" t="str">
            <v>Standard 40 Hour</v>
          </cell>
          <cell r="P112" t="str">
            <v>New Forest</v>
          </cell>
          <cell r="Q112" t="str">
            <v>01425 619911</v>
          </cell>
          <cell r="R112" t="str">
            <v>01425 619911</v>
          </cell>
        </row>
        <row r="113">
          <cell r="C113" t="str">
            <v>FET54</v>
          </cell>
          <cell r="D113" t="str">
            <v/>
          </cell>
          <cell r="E113" t="str">
            <v>G E Bridge &amp; Co</v>
          </cell>
          <cell r="F113" t="str">
            <v/>
          </cell>
          <cell r="G113" t="str">
            <v>226-228 Burgess Road</v>
          </cell>
          <cell r="H113" t="str">
            <v>Bassett</v>
          </cell>
          <cell r="I113" t="str">
            <v>Southampton</v>
          </cell>
          <cell r="J113" t="str">
            <v>Hampshire</v>
          </cell>
          <cell r="K113" t="str">
            <v>SO16 3AY</v>
          </cell>
          <cell r="L113" t="str">
            <v>Southampton</v>
          </cell>
          <cell r="M113" t="str">
            <v/>
          </cell>
          <cell r="N113" t="str">
            <v>09/07/1990</v>
          </cell>
          <cell r="O113" t="str">
            <v>DAC</v>
          </cell>
          <cell r="P113" t="str">
            <v>Southampton</v>
          </cell>
          <cell r="Q113" t="str">
            <v>023 80678258</v>
          </cell>
          <cell r="R113" t="str">
            <v>023 80315156</v>
          </cell>
        </row>
        <row r="114">
          <cell r="C114" t="str">
            <v>FEV03</v>
          </cell>
          <cell r="D114" t="str">
            <v/>
          </cell>
          <cell r="E114" t="str">
            <v>Boots The Chemists</v>
          </cell>
          <cell r="F114" t="str">
            <v/>
          </cell>
          <cell r="G114" t="str">
            <v>Unit 3</v>
          </cell>
          <cell r="H114" t="str">
            <v>West Quay Retail Park</v>
          </cell>
          <cell r="I114" t="str">
            <v>Southampton</v>
          </cell>
          <cell r="J114" t="str">
            <v>Hampshire</v>
          </cell>
          <cell r="K114" t="str">
            <v>SO15 1BA</v>
          </cell>
          <cell r="L114" t="str">
            <v>Southampton</v>
          </cell>
          <cell r="M114" t="str">
            <v/>
          </cell>
          <cell r="N114" t="str">
            <v>15/08/2007</v>
          </cell>
          <cell r="O114" t="str">
            <v>100 Hour</v>
          </cell>
          <cell r="P114" t="str">
            <v>Southampton</v>
          </cell>
          <cell r="Q114" t="str">
            <v>023 80335622</v>
          </cell>
          <cell r="R114" t="str">
            <v/>
          </cell>
        </row>
        <row r="115">
          <cell r="C115" t="str">
            <v>FEV14</v>
          </cell>
          <cell r="D115" t="str">
            <v/>
          </cell>
          <cell r="E115" t="str">
            <v>Lloydspharmacy</v>
          </cell>
          <cell r="F115" t="str">
            <v/>
          </cell>
          <cell r="G115" t="str">
            <v>9 St. James Road</v>
          </cell>
          <cell r="H115" t="str">
            <v>Shirley</v>
          </cell>
          <cell r="I115" t="str">
            <v>Southampton</v>
          </cell>
          <cell r="J115" t="str">
            <v>Hampshire</v>
          </cell>
          <cell r="K115" t="str">
            <v>SO15 5FB</v>
          </cell>
          <cell r="L115" t="str">
            <v>Southampton</v>
          </cell>
          <cell r="M115" t="str">
            <v>FD745</v>
          </cell>
          <cell r="N115" t="str">
            <v>01/02/1998</v>
          </cell>
          <cell r="O115" t="str">
            <v>Standard 40 Hour</v>
          </cell>
          <cell r="P115" t="str">
            <v>Southampton</v>
          </cell>
          <cell r="Q115" t="str">
            <v>023 80780440</v>
          </cell>
          <cell r="R115" t="str">
            <v>02380 780440</v>
          </cell>
        </row>
        <row r="116">
          <cell r="C116" t="str">
            <v>FEW22</v>
          </cell>
          <cell r="D116" t="str">
            <v/>
          </cell>
          <cell r="E116" t="str">
            <v>Day Lewis Pharmacy</v>
          </cell>
          <cell r="F116" t="str">
            <v/>
          </cell>
          <cell r="G116" t="str">
            <v>95 Hiltingbury Road</v>
          </cell>
          <cell r="H116" t="str">
            <v>Chandlers Ford</v>
          </cell>
          <cell r="I116" t="str">
            <v>Eastleigh</v>
          </cell>
          <cell r="J116" t="str">
            <v>Hampshire</v>
          </cell>
          <cell r="K116" t="str">
            <v>SO53 5NQ</v>
          </cell>
          <cell r="L116" t="str">
            <v>Hampshire</v>
          </cell>
          <cell r="M116" t="str">
            <v>FAW97</v>
          </cell>
          <cell r="N116" t="str">
            <v>09/04/2007</v>
          </cell>
          <cell r="O116" t="str">
            <v>Standard 40 Hour</v>
          </cell>
          <cell r="P116" t="str">
            <v>Eastleigh</v>
          </cell>
          <cell r="Q116" t="str">
            <v>023 80253063</v>
          </cell>
          <cell r="R116" t="str">
            <v>023 80253063</v>
          </cell>
        </row>
        <row r="117">
          <cell r="C117" t="str">
            <v>FEW25</v>
          </cell>
          <cell r="D117" t="str">
            <v/>
          </cell>
          <cell r="E117" t="str">
            <v>Your Local Boots Pharmacy</v>
          </cell>
          <cell r="F117" t="str">
            <v/>
          </cell>
          <cell r="G117" t="str">
            <v>2-3 The Hook Parade</v>
          </cell>
          <cell r="H117" t="str">
            <v>Station Road</v>
          </cell>
          <cell r="I117" t="str">
            <v>Hook</v>
          </cell>
          <cell r="J117" t="str">
            <v>Hampshire</v>
          </cell>
          <cell r="K117" t="str">
            <v>RG27 9HB</v>
          </cell>
          <cell r="L117" t="str">
            <v>Hampshire</v>
          </cell>
          <cell r="M117" t="str">
            <v/>
          </cell>
          <cell r="N117" t="str">
            <v>01/06/2002</v>
          </cell>
          <cell r="O117" t="str">
            <v>Standard 40 Hour</v>
          </cell>
          <cell r="P117" t="str">
            <v>Hart</v>
          </cell>
          <cell r="Q117" t="str">
            <v>01256 762497</v>
          </cell>
          <cell r="R117" t="str">
            <v>01256 764698</v>
          </cell>
        </row>
        <row r="118">
          <cell r="C118" t="str">
            <v>FEX31</v>
          </cell>
          <cell r="D118" t="str">
            <v/>
          </cell>
          <cell r="E118" t="str">
            <v>Overton Pharmacy</v>
          </cell>
          <cell r="F118" t="str">
            <v/>
          </cell>
          <cell r="G118" t="str">
            <v>4 Winchester Street</v>
          </cell>
          <cell r="H118" t="str">
            <v>Overton</v>
          </cell>
          <cell r="I118" t="str">
            <v>Basingstoke</v>
          </cell>
          <cell r="J118" t="str">
            <v>Hampshire</v>
          </cell>
          <cell r="K118" t="str">
            <v>RG25 3HS</v>
          </cell>
          <cell r="L118" t="str">
            <v>Hampshire</v>
          </cell>
          <cell r="M118" t="str">
            <v>FHD38</v>
          </cell>
          <cell r="N118" t="str">
            <v>01/08/2012</v>
          </cell>
          <cell r="O118" t="str">
            <v>Standard 40 Hour</v>
          </cell>
          <cell r="P118" t="str">
            <v>Basingstoke &amp; Deane</v>
          </cell>
          <cell r="Q118" t="str">
            <v>01256 770201</v>
          </cell>
          <cell r="R118" t="str">
            <v>01256 773135</v>
          </cell>
        </row>
        <row r="119">
          <cell r="C119" t="str">
            <v>FEX57</v>
          </cell>
          <cell r="D119" t="str">
            <v/>
          </cell>
          <cell r="E119" t="str">
            <v>Village Pharmacy</v>
          </cell>
          <cell r="F119" t="str">
            <v/>
          </cell>
          <cell r="G119" t="str">
            <v>3-4 Stubbington  Green</v>
          </cell>
          <cell r="H119" t="str">
            <v>Stubbington</v>
          </cell>
          <cell r="I119" t="str">
            <v>Fareham</v>
          </cell>
          <cell r="J119" t="str">
            <v>Hampshire</v>
          </cell>
          <cell r="K119" t="str">
            <v>PO14 2JQ</v>
          </cell>
          <cell r="L119" t="str">
            <v>Hampshire</v>
          </cell>
          <cell r="M119" t="str">
            <v/>
          </cell>
          <cell r="N119" t="str">
            <v>01/08/1986</v>
          </cell>
          <cell r="O119" t="str">
            <v>Standard 40 Hour</v>
          </cell>
          <cell r="P119" t="str">
            <v>Fareham</v>
          </cell>
          <cell r="Q119" t="str">
            <v>01329 662850</v>
          </cell>
          <cell r="R119" t="str">
            <v>01329 519087</v>
          </cell>
        </row>
        <row r="120">
          <cell r="C120" t="str">
            <v>FEY52</v>
          </cell>
          <cell r="D120" t="str">
            <v/>
          </cell>
          <cell r="E120" t="str">
            <v>Your Local Boots Pharmacy</v>
          </cell>
          <cell r="F120" t="str">
            <v/>
          </cell>
          <cell r="G120" t="str">
            <v>Unit 4, 12 West End Road</v>
          </cell>
          <cell r="H120" t="str">
            <v>Bitterne</v>
          </cell>
          <cell r="I120" t="str">
            <v>Southampton</v>
          </cell>
          <cell r="J120" t="str">
            <v>Hampshire</v>
          </cell>
          <cell r="K120" t="str">
            <v>SO18 6TG</v>
          </cell>
          <cell r="L120" t="str">
            <v>Southampton</v>
          </cell>
          <cell r="M120" t="str">
            <v>FM092</v>
          </cell>
          <cell r="N120" t="str">
            <v>19/07/1993</v>
          </cell>
          <cell r="O120" t="str">
            <v>Standard 40 Hour</v>
          </cell>
          <cell r="P120" t="str">
            <v>Southampton</v>
          </cell>
          <cell r="Q120" t="str">
            <v>023 80449352</v>
          </cell>
          <cell r="R120" t="str">
            <v>023 80449352</v>
          </cell>
        </row>
        <row r="121">
          <cell r="C121" t="str">
            <v>FF129</v>
          </cell>
          <cell r="D121" t="str">
            <v/>
          </cell>
          <cell r="E121" t="str">
            <v>Lloydspharmacy</v>
          </cell>
          <cell r="F121" t="str">
            <v/>
          </cell>
          <cell r="G121" t="str">
            <v>10a Dean Road</v>
          </cell>
          <cell r="H121" t="str">
            <v>Bitterne</v>
          </cell>
          <cell r="I121" t="str">
            <v>Southampton</v>
          </cell>
          <cell r="J121" t="str">
            <v>Hampshire</v>
          </cell>
          <cell r="K121" t="str">
            <v>SO18 6AP</v>
          </cell>
          <cell r="L121" t="str">
            <v>Southampton</v>
          </cell>
          <cell r="M121" t="str">
            <v>FGG39</v>
          </cell>
          <cell r="N121" t="str">
            <v>01/02/1998</v>
          </cell>
          <cell r="O121" t="str">
            <v>Standard 40 Hour</v>
          </cell>
          <cell r="P121" t="str">
            <v>Southampton</v>
          </cell>
          <cell r="Q121" t="str">
            <v>023 80685464</v>
          </cell>
          <cell r="R121" t="str">
            <v>023 80685464</v>
          </cell>
        </row>
        <row r="122">
          <cell r="C122" t="str">
            <v>FF291</v>
          </cell>
          <cell r="D122" t="str">
            <v/>
          </cell>
          <cell r="E122" t="str">
            <v>Automeds Pharmacy</v>
          </cell>
          <cell r="F122" t="str">
            <v/>
          </cell>
          <cell r="G122" t="str">
            <v>Unit A6, Albion Building</v>
          </cell>
          <cell r="H122" t="str">
            <v>Daedalus Park</v>
          </cell>
          <cell r="I122" t="str">
            <v>Lee-on-Solent</v>
          </cell>
          <cell r="J122" t="str">
            <v>Hampshire</v>
          </cell>
          <cell r="K122" t="str">
            <v>PO13 9FU</v>
          </cell>
          <cell r="L122" t="str">
            <v>Hampshire</v>
          </cell>
          <cell r="M122" t="str">
            <v/>
          </cell>
          <cell r="N122" t="str">
            <v>11/09/2017</v>
          </cell>
          <cell r="O122" t="str">
            <v>Distance Selling</v>
          </cell>
          <cell r="P122" t="str">
            <v>Gosport</v>
          </cell>
          <cell r="Q122" t="str">
            <v>02392 553638</v>
          </cell>
          <cell r="R122" t="str">
            <v>02392 553638</v>
          </cell>
        </row>
        <row r="123">
          <cell r="C123" t="str">
            <v>FF445</v>
          </cell>
          <cell r="D123" t="str">
            <v/>
          </cell>
          <cell r="E123" t="str">
            <v>Rowlands Pharmacy</v>
          </cell>
          <cell r="F123" t="str">
            <v>Rowlands Boscombe</v>
          </cell>
          <cell r="G123" t="str">
            <v>Boscombe &amp; Springbourne Medical Centre</v>
          </cell>
          <cell r="H123" t="str">
            <v>Palmerston Road</v>
          </cell>
          <cell r="I123" t="str">
            <v>Boscombe</v>
          </cell>
          <cell r="J123" t="str">
            <v>Dorset</v>
          </cell>
          <cell r="K123" t="str">
            <v>BH1 4JT</v>
          </cell>
          <cell r="L123" t="str">
            <v>Bournemouth &amp; Poole</v>
          </cell>
          <cell r="M123" t="str">
            <v>FRX71</v>
          </cell>
          <cell r="N123" t="str">
            <v/>
          </cell>
          <cell r="O123" t="str">
            <v>Standard 40 Hour</v>
          </cell>
          <cell r="P123" t="str">
            <v>Bournemouth East</v>
          </cell>
          <cell r="Q123" t="str">
            <v>01202 394824</v>
          </cell>
          <cell r="R123" t="str">
            <v>01202 394824</v>
          </cell>
        </row>
        <row r="124">
          <cell r="C124" t="str">
            <v>FF509</v>
          </cell>
          <cell r="D124" t="str">
            <v/>
          </cell>
          <cell r="E124" t="str">
            <v>Boots The Chemist</v>
          </cell>
          <cell r="F124" t="str">
            <v>Boots Weymouth</v>
          </cell>
          <cell r="G124" t="str">
            <v>81-82 St Mary Street</v>
          </cell>
          <cell r="H124" t="str">
            <v/>
          </cell>
          <cell r="I124" t="str">
            <v>Weymouth</v>
          </cell>
          <cell r="J124" t="str">
            <v>Dorset</v>
          </cell>
          <cell r="K124" t="str">
            <v>DT4 8PJ</v>
          </cell>
          <cell r="L124" t="str">
            <v>Dorset</v>
          </cell>
          <cell r="M124" t="str">
            <v>FX521</v>
          </cell>
          <cell r="N124" t="str">
            <v/>
          </cell>
          <cell r="O124" t="str">
            <v>Standard 40 Hour</v>
          </cell>
          <cell r="P124" t="str">
            <v>Weymouth &amp; Portland</v>
          </cell>
          <cell r="Q124" t="str">
            <v>01305 784472 or 01305 761 482 (MDS)</v>
          </cell>
          <cell r="R124" t="str">
            <v>01305 781386</v>
          </cell>
        </row>
        <row r="125">
          <cell r="C125" t="str">
            <v>FF708</v>
          </cell>
          <cell r="D125" t="str">
            <v/>
          </cell>
          <cell r="E125" t="str">
            <v>Boots The Chemists</v>
          </cell>
          <cell r="F125" t="str">
            <v/>
          </cell>
          <cell r="G125" t="str">
            <v>19 - 29 Above Bar Street</v>
          </cell>
          <cell r="H125" t="str">
            <v/>
          </cell>
          <cell r="I125" t="str">
            <v>Southampton</v>
          </cell>
          <cell r="J125" t="str">
            <v>Hampshire</v>
          </cell>
          <cell r="K125" t="str">
            <v>SO14 7DX</v>
          </cell>
          <cell r="L125" t="str">
            <v>Southampton</v>
          </cell>
          <cell r="M125" t="str">
            <v>FN109</v>
          </cell>
          <cell r="N125" t="str">
            <v>02/09/1955</v>
          </cell>
          <cell r="O125" t="str">
            <v>Standard 40 Hour</v>
          </cell>
          <cell r="P125" t="str">
            <v>Southampton</v>
          </cell>
          <cell r="Q125" t="str">
            <v>023 80333983</v>
          </cell>
          <cell r="R125" t="str">
            <v>023 80331443</v>
          </cell>
        </row>
        <row r="126">
          <cell r="C126" t="str">
            <v>FF719</v>
          </cell>
          <cell r="D126" t="str">
            <v/>
          </cell>
          <cell r="E126" t="str">
            <v>Rowlands Pharmacy</v>
          </cell>
          <cell r="F126" t="str">
            <v>Rowlands Merley</v>
          </cell>
          <cell r="G126" t="str">
            <v>56 Sopwith Crescent</v>
          </cell>
          <cell r="H126" t="str">
            <v>Merley</v>
          </cell>
          <cell r="I126" t="str">
            <v>Wimborne</v>
          </cell>
          <cell r="J126" t="str">
            <v>Dorset</v>
          </cell>
          <cell r="K126" t="str">
            <v>BH21 1SQ</v>
          </cell>
          <cell r="L126" t="str">
            <v>Bournemouth &amp; Poole</v>
          </cell>
          <cell r="M126" t="str">
            <v>FT081</v>
          </cell>
          <cell r="N126" t="str">
            <v/>
          </cell>
          <cell r="O126" t="str">
            <v>Standard 40 Hour</v>
          </cell>
          <cell r="P126" t="str">
            <v>Poole North</v>
          </cell>
          <cell r="Q126" t="str">
            <v>01202 880440</v>
          </cell>
          <cell r="R126" t="str">
            <v>01202 884755</v>
          </cell>
        </row>
        <row r="127">
          <cell r="C127" t="str">
            <v>FF756</v>
          </cell>
          <cell r="D127" t="str">
            <v/>
          </cell>
          <cell r="E127" t="str">
            <v>Rowlands Pharmacy</v>
          </cell>
          <cell r="F127" t="str">
            <v>Rowlands 357 Charminster</v>
          </cell>
          <cell r="G127" t="str">
            <v>357-359 Charminster Road</v>
          </cell>
          <cell r="H127" t="str">
            <v>Charminster</v>
          </cell>
          <cell r="I127" t="str">
            <v>Bournemouth</v>
          </cell>
          <cell r="J127" t="str">
            <v>Dorset</v>
          </cell>
          <cell r="K127" t="str">
            <v>BH8 9QR</v>
          </cell>
          <cell r="L127" t="str">
            <v>Bournemouth &amp; Poole</v>
          </cell>
          <cell r="M127" t="str">
            <v>FE581</v>
          </cell>
          <cell r="N127" t="str">
            <v/>
          </cell>
          <cell r="O127" t="str">
            <v>Standard 40 Hour</v>
          </cell>
          <cell r="P127" t="str">
            <v>Bournemouth North</v>
          </cell>
          <cell r="Q127" t="str">
            <v>01202 528766</v>
          </cell>
          <cell r="R127" t="str">
            <v>01202 528766</v>
          </cell>
        </row>
        <row r="128">
          <cell r="C128" t="str">
            <v>FFA03</v>
          </cell>
          <cell r="D128" t="str">
            <v/>
          </cell>
          <cell r="E128" t="str">
            <v>Boots The Chemist</v>
          </cell>
          <cell r="F128" t="str">
            <v>Boots Swanage</v>
          </cell>
          <cell r="G128" t="str">
            <v>1-3 Station Road</v>
          </cell>
          <cell r="H128" t="str">
            <v/>
          </cell>
          <cell r="I128" t="str">
            <v>Swanage</v>
          </cell>
          <cell r="J128" t="str">
            <v>Dorset</v>
          </cell>
          <cell r="K128" t="str">
            <v>BH19 1AB</v>
          </cell>
          <cell r="L128" t="str">
            <v>Dorset</v>
          </cell>
          <cell r="M128" t="str">
            <v>FFJ41</v>
          </cell>
          <cell r="N128" t="str">
            <v/>
          </cell>
          <cell r="O128" t="str">
            <v>Standard 40 Hour</v>
          </cell>
          <cell r="P128" t="str">
            <v>Purbeck</v>
          </cell>
          <cell r="Q128" t="str">
            <v>01929 422096</v>
          </cell>
          <cell r="R128" t="str">
            <v>01929 422660</v>
          </cell>
        </row>
        <row r="129">
          <cell r="C129" t="str">
            <v>FFC01</v>
          </cell>
          <cell r="D129" t="str">
            <v/>
          </cell>
          <cell r="E129" t="str">
            <v>Your Local Boots Pharmacy</v>
          </cell>
          <cell r="F129" t="str">
            <v/>
          </cell>
          <cell r="G129" t="str">
            <v>2 The Broadway</v>
          </cell>
          <cell r="H129" t="str">
            <v>Midanbury</v>
          </cell>
          <cell r="I129" t="str">
            <v>Southampton</v>
          </cell>
          <cell r="J129" t="str">
            <v>Hampshire</v>
          </cell>
          <cell r="K129" t="str">
            <v>SO18 4QD</v>
          </cell>
          <cell r="L129" t="str">
            <v>Southampton</v>
          </cell>
          <cell r="M129" t="str">
            <v>FX943</v>
          </cell>
          <cell r="N129" t="str">
            <v>19/07/1993</v>
          </cell>
          <cell r="O129" t="str">
            <v>Standard 40 Hour</v>
          </cell>
          <cell r="P129" t="str">
            <v>Southampton</v>
          </cell>
          <cell r="Q129" t="str">
            <v>023 80555794</v>
          </cell>
          <cell r="R129" t="str">
            <v>02380 555794</v>
          </cell>
        </row>
        <row r="130">
          <cell r="C130" t="str">
            <v>FFC04</v>
          </cell>
          <cell r="D130" t="str">
            <v/>
          </cell>
          <cell r="E130" t="str">
            <v>Your Local Boots Pharmacy</v>
          </cell>
          <cell r="F130" t="str">
            <v/>
          </cell>
          <cell r="G130" t="str">
            <v>Unit 1 Weeke Gate</v>
          </cell>
          <cell r="H130" t="str">
            <v>Stockbridge Road</v>
          </cell>
          <cell r="I130" t="str">
            <v>Winchester</v>
          </cell>
          <cell r="J130" t="str">
            <v>Hampshire</v>
          </cell>
          <cell r="K130" t="str">
            <v>SO22 6EL</v>
          </cell>
          <cell r="L130" t="str">
            <v>Hampshire</v>
          </cell>
          <cell r="M130" t="str">
            <v/>
          </cell>
          <cell r="N130" t="str">
            <v>01/08/1990</v>
          </cell>
          <cell r="O130" t="str">
            <v>Standard 40 Hour</v>
          </cell>
          <cell r="P130" t="str">
            <v>Winchester</v>
          </cell>
          <cell r="Q130" t="str">
            <v>01962 842180</v>
          </cell>
          <cell r="R130" t="str">
            <v>01962 842180</v>
          </cell>
        </row>
        <row r="131">
          <cell r="C131" t="str">
            <v>FFC65</v>
          </cell>
          <cell r="D131" t="str">
            <v/>
          </cell>
          <cell r="E131" t="str">
            <v>Your Local Boots Pharmacy</v>
          </cell>
          <cell r="F131" t="str">
            <v/>
          </cell>
          <cell r="G131" t="str">
            <v>107 High Street</v>
          </cell>
          <cell r="H131" t="str">
            <v/>
          </cell>
          <cell r="I131" t="str">
            <v>Sandown</v>
          </cell>
          <cell r="J131" t="str">
            <v>Isle Of Wight</v>
          </cell>
          <cell r="K131" t="str">
            <v>PO36 8AF</v>
          </cell>
          <cell r="L131" t="str">
            <v>Isle of Wight</v>
          </cell>
          <cell r="M131" t="str">
            <v/>
          </cell>
          <cell r="N131" t="str">
            <v>01/06/1998</v>
          </cell>
          <cell r="O131" t="str">
            <v>Standard 40 Hour</v>
          </cell>
          <cell r="P131" t="str">
            <v>Isle of Wight</v>
          </cell>
          <cell r="Q131" t="str">
            <v>01983 403238</v>
          </cell>
          <cell r="R131" t="str">
            <v>01983 403975</v>
          </cell>
        </row>
        <row r="132">
          <cell r="C132" t="str">
            <v>FFD80</v>
          </cell>
          <cell r="D132" t="str">
            <v/>
          </cell>
          <cell r="E132" t="str">
            <v>LloydsPharmacy in Sainsburys</v>
          </cell>
          <cell r="F132" t="str">
            <v/>
          </cell>
          <cell r="G132" t="str">
            <v>Tollbar Way</v>
          </cell>
          <cell r="H132" t="str">
            <v>Hedge End</v>
          </cell>
          <cell r="I132" t="str">
            <v>Southampton</v>
          </cell>
          <cell r="J132" t="str">
            <v>Hampshire</v>
          </cell>
          <cell r="K132" t="str">
            <v>SO30 2UH</v>
          </cell>
          <cell r="L132" t="str">
            <v>Hampshire</v>
          </cell>
          <cell r="M132" t="str">
            <v/>
          </cell>
          <cell r="N132" t="str">
            <v>01/09/2016</v>
          </cell>
          <cell r="O132" t="str">
            <v>Standard 40 Hour</v>
          </cell>
          <cell r="P132" t="str">
            <v>Eastleigh</v>
          </cell>
          <cell r="Q132" t="str">
            <v>01489 722019</v>
          </cell>
          <cell r="R132" t="str">
            <v/>
          </cell>
        </row>
        <row r="133">
          <cell r="C133" t="str">
            <v>FFE58</v>
          </cell>
          <cell r="D133" t="str">
            <v/>
          </cell>
          <cell r="E133" t="str">
            <v>Ferndown Pharmacy</v>
          </cell>
          <cell r="F133" t="str">
            <v>Ferndown Pharmacy</v>
          </cell>
          <cell r="G133" t="str">
            <v>487 Ringwood Road</v>
          </cell>
          <cell r="H133" t="str">
            <v/>
          </cell>
          <cell r="I133" t="str">
            <v>Ferndown</v>
          </cell>
          <cell r="J133" t="str">
            <v>Dorset</v>
          </cell>
          <cell r="K133" t="str">
            <v>BH22 9AG</v>
          </cell>
          <cell r="L133" t="str">
            <v>Dorset</v>
          </cell>
          <cell r="M133" t="str">
            <v>FW206</v>
          </cell>
          <cell r="N133" t="str">
            <v/>
          </cell>
          <cell r="O133" t="str">
            <v>100 Hour</v>
          </cell>
          <cell r="P133" t="str">
            <v>East Dorset</v>
          </cell>
          <cell r="Q133" t="str">
            <v>01202 892666</v>
          </cell>
          <cell r="R133" t="str">
            <v>01202 893635</v>
          </cell>
        </row>
        <row r="134">
          <cell r="C134" t="str">
            <v>FFF06</v>
          </cell>
          <cell r="D134" t="str">
            <v/>
          </cell>
          <cell r="E134" t="str">
            <v>Day Lewis Pharmacy</v>
          </cell>
          <cell r="F134" t="str">
            <v/>
          </cell>
          <cell r="G134" t="str">
            <v>43 High Street</v>
          </cell>
          <cell r="H134" t="str">
            <v/>
          </cell>
          <cell r="I134" t="str">
            <v>Wootton Bridge</v>
          </cell>
          <cell r="J134" t="str">
            <v>Isle Of Wight</v>
          </cell>
          <cell r="K134" t="str">
            <v>PO33 4LU</v>
          </cell>
          <cell r="L134" t="str">
            <v>Isle of Wight</v>
          </cell>
          <cell r="M134" t="str">
            <v/>
          </cell>
          <cell r="N134" t="str">
            <v>01/08/2012</v>
          </cell>
          <cell r="O134" t="str">
            <v>Standard 40 Hour</v>
          </cell>
          <cell r="P134" t="str">
            <v>Isle of Wight</v>
          </cell>
          <cell r="Q134" t="str">
            <v>01983 882473</v>
          </cell>
          <cell r="R134" t="str">
            <v/>
          </cell>
        </row>
        <row r="135">
          <cell r="C135" t="str">
            <v>FFF85</v>
          </cell>
          <cell r="D135" t="str">
            <v/>
          </cell>
          <cell r="E135" t="str">
            <v>Pharmacy Link</v>
          </cell>
          <cell r="F135" t="str">
            <v/>
          </cell>
          <cell r="G135" t="str">
            <v>3, Winklebury Centre</v>
          </cell>
          <cell r="H135" t="str">
            <v>Winklebury Way</v>
          </cell>
          <cell r="I135" t="str">
            <v>Basingstoke</v>
          </cell>
          <cell r="J135" t="str">
            <v>Hampshire</v>
          </cell>
          <cell r="K135" t="str">
            <v>RG23 8BU</v>
          </cell>
          <cell r="L135" t="str">
            <v>Hampshire</v>
          </cell>
          <cell r="M135" t="str">
            <v/>
          </cell>
          <cell r="N135" t="str">
            <v>01/10/2012</v>
          </cell>
          <cell r="O135" t="str">
            <v>Standard 40 Hour</v>
          </cell>
          <cell r="P135" t="str">
            <v>Basingstoke &amp; Deane</v>
          </cell>
          <cell r="Q135" t="str">
            <v>01256 328328</v>
          </cell>
          <cell r="R135" t="str">
            <v/>
          </cell>
        </row>
        <row r="136">
          <cell r="C136" t="str">
            <v>FFG18</v>
          </cell>
          <cell r="D136" t="str">
            <v/>
          </cell>
          <cell r="E136" t="str">
            <v>Boots The Chemists</v>
          </cell>
          <cell r="F136" t="str">
            <v/>
          </cell>
          <cell r="G136" t="str">
            <v>1 The Hundred</v>
          </cell>
          <cell r="H136" t="str">
            <v/>
          </cell>
          <cell r="I136" t="str">
            <v>Romsey</v>
          </cell>
          <cell r="J136" t="str">
            <v>Hampshire</v>
          </cell>
          <cell r="K136" t="str">
            <v>SO51 8GD</v>
          </cell>
          <cell r="L136" t="str">
            <v>Hampshire</v>
          </cell>
          <cell r="M136" t="str">
            <v/>
          </cell>
          <cell r="N136" t="str">
            <v>03/10/1970</v>
          </cell>
          <cell r="O136" t="str">
            <v>Standard 40 Hour</v>
          </cell>
          <cell r="P136" t="str">
            <v>Test Valley</v>
          </cell>
          <cell r="Q136" t="str">
            <v>01794 513143</v>
          </cell>
          <cell r="R136" t="str">
            <v>01794 522946</v>
          </cell>
        </row>
        <row r="137">
          <cell r="C137" t="str">
            <v>FFH97</v>
          </cell>
          <cell r="D137" t="str">
            <v/>
          </cell>
          <cell r="E137" t="str">
            <v>Superdrug Pharmacy</v>
          </cell>
          <cell r="F137" t="str">
            <v/>
          </cell>
          <cell r="G137" t="str">
            <v>10 The Hundred</v>
          </cell>
          <cell r="H137" t="str">
            <v/>
          </cell>
          <cell r="I137" t="str">
            <v>Romsey</v>
          </cell>
          <cell r="J137" t="str">
            <v>Hampshire</v>
          </cell>
          <cell r="K137" t="str">
            <v>SO51 8BW</v>
          </cell>
          <cell r="L137" t="str">
            <v>Hampshire</v>
          </cell>
          <cell r="M137" t="str">
            <v/>
          </cell>
          <cell r="N137" t="str">
            <v>18/01/1999</v>
          </cell>
          <cell r="O137" t="str">
            <v>Standard 40 Hour</v>
          </cell>
          <cell r="P137" t="str">
            <v>Test Valley</v>
          </cell>
          <cell r="Q137" t="str">
            <v>01794 513314</v>
          </cell>
          <cell r="R137" t="str">
            <v>01794  513314</v>
          </cell>
        </row>
        <row r="138">
          <cell r="C138" t="str">
            <v>FFL97</v>
          </cell>
          <cell r="D138" t="str">
            <v/>
          </cell>
          <cell r="E138" t="str">
            <v>Lloydspharmacy</v>
          </cell>
          <cell r="F138" t="str">
            <v/>
          </cell>
          <cell r="G138" t="str">
            <v>Queens Parade</v>
          </cell>
          <cell r="H138" t="str">
            <v>157 Privett Road</v>
          </cell>
          <cell r="I138" t="str">
            <v>Gosport</v>
          </cell>
          <cell r="J138" t="str">
            <v>Hampshire</v>
          </cell>
          <cell r="K138" t="str">
            <v>PO12 3SS</v>
          </cell>
          <cell r="L138" t="str">
            <v>Hampshire</v>
          </cell>
          <cell r="M138" t="str">
            <v/>
          </cell>
          <cell r="N138" t="str">
            <v>01/02/1998</v>
          </cell>
          <cell r="O138" t="str">
            <v>Standard 40 Hour</v>
          </cell>
          <cell r="P138" t="str">
            <v>Gosport</v>
          </cell>
          <cell r="Q138" t="str">
            <v>023 92581763</v>
          </cell>
          <cell r="R138" t="str">
            <v>023 92581763</v>
          </cell>
        </row>
        <row r="139">
          <cell r="C139" t="str">
            <v>FFM89</v>
          </cell>
          <cell r="D139" t="str">
            <v/>
          </cell>
          <cell r="E139" t="str">
            <v>Asda Pharmacy</v>
          </cell>
          <cell r="F139" t="str">
            <v/>
          </cell>
          <cell r="G139" t="str">
            <v>Instore Pharmacy</v>
          </cell>
          <cell r="H139" t="str">
            <v>West Mead</v>
          </cell>
          <cell r="I139" t="str">
            <v>Farnborough</v>
          </cell>
          <cell r="J139" t="str">
            <v>Hampshire</v>
          </cell>
          <cell r="K139" t="str">
            <v>GU14 7LT</v>
          </cell>
          <cell r="L139" t="str">
            <v>Hampshire</v>
          </cell>
          <cell r="M139" t="str">
            <v/>
          </cell>
          <cell r="N139" t="str">
            <v>21/12/1998</v>
          </cell>
          <cell r="O139" t="str">
            <v>Standard 40 Hour</v>
          </cell>
          <cell r="P139" t="str">
            <v>Rushmoor</v>
          </cell>
          <cell r="Q139" t="str">
            <v>01252 557190</v>
          </cell>
          <cell r="R139" t="str">
            <v>01252 376104</v>
          </cell>
        </row>
        <row r="140">
          <cell r="C140" t="str">
            <v>FFP06</v>
          </cell>
          <cell r="D140" t="str">
            <v/>
          </cell>
          <cell r="E140" t="str">
            <v>Morrisons Pharmacy</v>
          </cell>
          <cell r="F140" t="str">
            <v/>
          </cell>
          <cell r="G140" t="str">
            <v>Commercial Centre</v>
          </cell>
          <cell r="H140" t="str">
            <v>Anchorage Road</v>
          </cell>
          <cell r="I140" t="str">
            <v>Portsmouth</v>
          </cell>
          <cell r="J140" t="str">
            <v>Hampshire</v>
          </cell>
          <cell r="K140" t="str">
            <v>PO3 5UH</v>
          </cell>
          <cell r="L140" t="str">
            <v>Portsmouth</v>
          </cell>
          <cell r="M140" t="str">
            <v/>
          </cell>
          <cell r="N140" t="str">
            <v>15/09/2010</v>
          </cell>
          <cell r="O140" t="str">
            <v>Standard 40 Hour</v>
          </cell>
          <cell r="P140" t="str">
            <v>Portsmouth</v>
          </cell>
          <cell r="Q140" t="str">
            <v>02392 664176</v>
          </cell>
          <cell r="R140" t="str">
            <v>02392 664176</v>
          </cell>
        </row>
        <row r="141">
          <cell r="C141" t="str">
            <v>FFQ17</v>
          </cell>
          <cell r="D141" t="str">
            <v/>
          </cell>
          <cell r="E141" t="str">
            <v>Lalys Chemist</v>
          </cell>
          <cell r="F141" t="str">
            <v/>
          </cell>
          <cell r="G141" t="str">
            <v>162 - 166 Fawcett Road</v>
          </cell>
          <cell r="H141" t="str">
            <v>Southsea</v>
          </cell>
          <cell r="I141" t="str">
            <v>Portsmouth</v>
          </cell>
          <cell r="J141" t="str">
            <v>Hampshire</v>
          </cell>
          <cell r="K141" t="str">
            <v>PO4 0DW</v>
          </cell>
          <cell r="L141" t="str">
            <v>Portsmouth</v>
          </cell>
          <cell r="M141" t="str">
            <v/>
          </cell>
          <cell r="N141" t="str">
            <v>01/04/2000</v>
          </cell>
          <cell r="O141" t="str">
            <v>Standard 40 Hour</v>
          </cell>
          <cell r="P141" t="str">
            <v>Portsmouth</v>
          </cell>
          <cell r="Q141" t="str">
            <v>023 92781400</v>
          </cell>
          <cell r="R141" t="str">
            <v>02392 781400</v>
          </cell>
        </row>
        <row r="142">
          <cell r="C142" t="str">
            <v>FFQ60</v>
          </cell>
          <cell r="D142" t="str">
            <v/>
          </cell>
          <cell r="E142" t="str">
            <v>Day Lewis Pharmacy</v>
          </cell>
          <cell r="F142" t="str">
            <v/>
          </cell>
          <cell r="G142" t="str">
            <v>The Waterside Health Centre</v>
          </cell>
          <cell r="H142" t="str">
            <v>Beaulieu Road, Hythe</v>
          </cell>
          <cell r="I142" t="str">
            <v>Southampton</v>
          </cell>
          <cell r="J142" t="str">
            <v>Hampshire</v>
          </cell>
          <cell r="K142" t="str">
            <v>SO45 5WX</v>
          </cell>
          <cell r="L142" t="str">
            <v>Hampshire</v>
          </cell>
          <cell r="M142" t="str">
            <v/>
          </cell>
          <cell r="N142" t="str">
            <v>09/04/2007</v>
          </cell>
          <cell r="O142" t="str">
            <v>Standard 40 Hour</v>
          </cell>
          <cell r="P142" t="str">
            <v>New Forest</v>
          </cell>
          <cell r="Q142" t="str">
            <v>023 80845254</v>
          </cell>
          <cell r="R142" t="str">
            <v>023 80840898</v>
          </cell>
        </row>
        <row r="143">
          <cell r="C143" t="str">
            <v>FFR00</v>
          </cell>
          <cell r="D143" t="str">
            <v/>
          </cell>
          <cell r="E143" t="str">
            <v>Boots The Chemists</v>
          </cell>
          <cell r="F143" t="str">
            <v/>
          </cell>
          <cell r="G143" t="str">
            <v>Bosmere Medical Centre</v>
          </cell>
          <cell r="H143" t="str">
            <v>Solent Road</v>
          </cell>
          <cell r="I143" t="str">
            <v>Havant</v>
          </cell>
          <cell r="J143" t="str">
            <v>Hampshire</v>
          </cell>
          <cell r="K143" t="str">
            <v>PO9 1DQ</v>
          </cell>
          <cell r="L143" t="str">
            <v>Hampshire</v>
          </cell>
          <cell r="M143" t="str">
            <v>FMD73</v>
          </cell>
          <cell r="N143" t="str">
            <v>30/07/2007</v>
          </cell>
          <cell r="O143" t="str">
            <v>100 Hour</v>
          </cell>
          <cell r="P143" t="str">
            <v>Havant</v>
          </cell>
          <cell r="Q143" t="str">
            <v>023 92481721</v>
          </cell>
          <cell r="R143" t="str">
            <v/>
          </cell>
        </row>
        <row r="144">
          <cell r="C144" t="str">
            <v>FFR02</v>
          </cell>
          <cell r="D144" t="str">
            <v/>
          </cell>
          <cell r="E144" t="str">
            <v>Your Local Boots Pharmacy</v>
          </cell>
          <cell r="F144" t="str">
            <v/>
          </cell>
          <cell r="G144" t="str">
            <v>130-132 High Street</v>
          </cell>
          <cell r="H144" t="str">
            <v/>
          </cell>
          <cell r="I144" t="str">
            <v>Lee-on-Solent</v>
          </cell>
          <cell r="J144" t="str">
            <v>Hampshire</v>
          </cell>
          <cell r="K144" t="str">
            <v>PO13 9DD</v>
          </cell>
          <cell r="L144" t="str">
            <v>Hampshire</v>
          </cell>
          <cell r="M144" t="str">
            <v>FCH48</v>
          </cell>
          <cell r="N144" t="str">
            <v>29/06/1997</v>
          </cell>
          <cell r="O144" t="str">
            <v>Standard 40 Hour</v>
          </cell>
          <cell r="P144" t="str">
            <v>Gosport</v>
          </cell>
          <cell r="Q144" t="str">
            <v>023 92550121</v>
          </cell>
          <cell r="R144" t="str">
            <v>023 92 550121</v>
          </cell>
        </row>
        <row r="145">
          <cell r="C145" t="str">
            <v>FFR83</v>
          </cell>
          <cell r="D145" t="str">
            <v/>
          </cell>
          <cell r="E145" t="str">
            <v>Lloydspharmacy</v>
          </cell>
          <cell r="F145" t="str">
            <v/>
          </cell>
          <cell r="G145" t="str">
            <v>5 Shakespeare Avenue</v>
          </cell>
          <cell r="H145" t="str">
            <v/>
          </cell>
          <cell r="I145" t="str">
            <v>Andover</v>
          </cell>
          <cell r="J145" t="str">
            <v>Hampshire</v>
          </cell>
          <cell r="K145" t="str">
            <v>SP10 3DR</v>
          </cell>
          <cell r="L145" t="str">
            <v>Hampshire</v>
          </cell>
          <cell r="M145" t="str">
            <v/>
          </cell>
          <cell r="N145" t="str">
            <v>09/06/2008</v>
          </cell>
          <cell r="O145" t="str">
            <v>Standard 40 Hour</v>
          </cell>
          <cell r="P145" t="str">
            <v>Test Valley</v>
          </cell>
          <cell r="Q145" t="str">
            <v>01264 339951</v>
          </cell>
          <cell r="R145" t="str">
            <v/>
          </cell>
        </row>
        <row r="146">
          <cell r="C146" t="str">
            <v>FFW41</v>
          </cell>
          <cell r="D146" t="str">
            <v/>
          </cell>
          <cell r="E146" t="str">
            <v>Rowlands Pharmacy</v>
          </cell>
          <cell r="F146" t="str">
            <v/>
          </cell>
          <cell r="G146" t="str">
            <v>187-189 Eastney Road</v>
          </cell>
          <cell r="H146" t="str">
            <v/>
          </cell>
          <cell r="I146" t="str">
            <v>Portsmouth</v>
          </cell>
          <cell r="J146" t="str">
            <v>Hampshire</v>
          </cell>
          <cell r="K146" t="str">
            <v>PO4 8EA</v>
          </cell>
          <cell r="L146" t="str">
            <v>Portsmouth</v>
          </cell>
          <cell r="M146" t="str">
            <v/>
          </cell>
          <cell r="N146" t="str">
            <v>01/12/2001</v>
          </cell>
          <cell r="O146" t="str">
            <v>Standard 40 Hour</v>
          </cell>
          <cell r="P146" t="str">
            <v>Portsmouth</v>
          </cell>
          <cell r="Q146" t="str">
            <v>023 92734999</v>
          </cell>
          <cell r="R146" t="str">
            <v>023 92610006</v>
          </cell>
        </row>
        <row r="147">
          <cell r="C147" t="str">
            <v>FFW83</v>
          </cell>
          <cell r="D147" t="str">
            <v/>
          </cell>
          <cell r="E147" t="str">
            <v>Beaminster Pharmacy</v>
          </cell>
          <cell r="F147" t="str">
            <v>Beaminster Pharmacy</v>
          </cell>
          <cell r="G147" t="str">
            <v>20 Hogshill Street</v>
          </cell>
          <cell r="H147" t="str">
            <v/>
          </cell>
          <cell r="I147" t="str">
            <v>Beaminster</v>
          </cell>
          <cell r="J147" t="str">
            <v>Dorset</v>
          </cell>
          <cell r="K147" t="str">
            <v>DT8 3AA</v>
          </cell>
          <cell r="L147" t="str">
            <v>Dorset</v>
          </cell>
          <cell r="M147" t="str">
            <v>FXX93</v>
          </cell>
          <cell r="N147" t="str">
            <v/>
          </cell>
          <cell r="O147" t="str">
            <v>Standard 40 Hour</v>
          </cell>
          <cell r="P147" t="str">
            <v>West Dorset</v>
          </cell>
          <cell r="Q147" t="str">
            <v>01308 862288</v>
          </cell>
          <cell r="R147" t="str">
            <v>01308 861060</v>
          </cell>
        </row>
        <row r="148">
          <cell r="C148" t="str">
            <v>FFX06</v>
          </cell>
          <cell r="D148" t="str">
            <v/>
          </cell>
          <cell r="E148" t="str">
            <v>Rowlands Pharmacy</v>
          </cell>
          <cell r="F148" t="str">
            <v>Rowlands Dorchester</v>
          </cell>
          <cell r="G148" t="str">
            <v>1 Frederick Treves House</v>
          </cell>
          <cell r="H148" t="str">
            <v>St Johns Way</v>
          </cell>
          <cell r="I148" t="str">
            <v>Dorchester</v>
          </cell>
          <cell r="J148" t="str">
            <v>Dorset</v>
          </cell>
          <cell r="K148" t="str">
            <v>DT1 2FD</v>
          </cell>
          <cell r="L148" t="str">
            <v>Dorset</v>
          </cell>
          <cell r="M148" t="str">
            <v>FAV12</v>
          </cell>
          <cell r="N148" t="str">
            <v/>
          </cell>
          <cell r="O148" t="str">
            <v>Standard 40 Hour</v>
          </cell>
          <cell r="P148" t="str">
            <v>West Dorset</v>
          </cell>
          <cell r="Q148" t="str">
            <v>01305 213475</v>
          </cell>
          <cell r="R148" t="str">
            <v>01305 213475</v>
          </cell>
        </row>
        <row r="149">
          <cell r="C149" t="str">
            <v>FFX37</v>
          </cell>
          <cell r="D149" t="str">
            <v/>
          </cell>
          <cell r="E149" t="str">
            <v>Lloyds Pharmacy</v>
          </cell>
          <cell r="F149" t="str">
            <v/>
          </cell>
          <cell r="G149" t="str">
            <v>16 - 17 Lordshill District Centre</v>
          </cell>
          <cell r="H149" t="str">
            <v>Lordshill</v>
          </cell>
          <cell r="I149" t="str">
            <v>Southampton</v>
          </cell>
          <cell r="J149" t="str">
            <v>Hampshire</v>
          </cell>
          <cell r="K149" t="str">
            <v>SO16 8HY</v>
          </cell>
          <cell r="L149" t="str">
            <v>Southampton</v>
          </cell>
          <cell r="M149" t="str">
            <v>FY956</v>
          </cell>
          <cell r="N149" t="str">
            <v>23/09/1996</v>
          </cell>
          <cell r="O149" t="str">
            <v>Standard 40 Hour</v>
          </cell>
          <cell r="P149" t="str">
            <v>Southampton</v>
          </cell>
          <cell r="Q149" t="str">
            <v>023 80737161</v>
          </cell>
          <cell r="R149" t="str">
            <v>023 80737161</v>
          </cell>
        </row>
        <row r="150">
          <cell r="C150" t="str">
            <v>FFY68</v>
          </cell>
          <cell r="D150" t="str">
            <v/>
          </cell>
          <cell r="E150" t="str">
            <v>AlphaMed</v>
          </cell>
          <cell r="F150" t="str">
            <v/>
          </cell>
          <cell r="G150" t="str">
            <v>Unit 6 Hatch Industrial Park</v>
          </cell>
          <cell r="H150" t="str">
            <v>Greywell Road</v>
          </cell>
          <cell r="I150" t="str">
            <v>Basingstoke</v>
          </cell>
          <cell r="J150" t="str">
            <v>Hampshire</v>
          </cell>
          <cell r="K150" t="str">
            <v>RG24 7NG</v>
          </cell>
          <cell r="L150" t="str">
            <v>Hampshire</v>
          </cell>
          <cell r="M150" t="str">
            <v/>
          </cell>
          <cell r="N150" t="str">
            <v/>
          </cell>
          <cell r="O150" t="str">
            <v>DAC</v>
          </cell>
          <cell r="P150" t="str">
            <v>Basingstoke &amp; Dean</v>
          </cell>
          <cell r="Q150" t="str">
            <v>0800 515 317</v>
          </cell>
          <cell r="R150" t="str">
            <v/>
          </cell>
        </row>
        <row r="151">
          <cell r="C151" t="str">
            <v>FG158</v>
          </cell>
          <cell r="D151" t="str">
            <v/>
          </cell>
          <cell r="E151" t="str">
            <v xml:space="preserve">Martins Of Brockenhurst </v>
          </cell>
          <cell r="F151" t="str">
            <v/>
          </cell>
          <cell r="G151" t="str">
            <v>39 Brookley Road</v>
          </cell>
          <cell r="H151" t="str">
            <v/>
          </cell>
          <cell r="I151" t="str">
            <v>Brockenhurst</v>
          </cell>
          <cell r="J151" t="str">
            <v>Hampshire</v>
          </cell>
          <cell r="K151" t="str">
            <v>SO42 7RB</v>
          </cell>
          <cell r="L151" t="str">
            <v>Hampshire</v>
          </cell>
          <cell r="M151" t="str">
            <v/>
          </cell>
          <cell r="N151" t="str">
            <v>01/07/2002</v>
          </cell>
          <cell r="O151" t="str">
            <v>Standard 40 Hour</v>
          </cell>
          <cell r="P151" t="str">
            <v>New Forest</v>
          </cell>
          <cell r="Q151" t="str">
            <v>01590 623206</v>
          </cell>
          <cell r="R151" t="str">
            <v>01590 623206</v>
          </cell>
        </row>
        <row r="152">
          <cell r="C152" t="str">
            <v>FG422</v>
          </cell>
          <cell r="D152" t="str">
            <v/>
          </cell>
          <cell r="E152" t="str">
            <v>Boots The Chemists</v>
          </cell>
          <cell r="F152" t="str">
            <v/>
          </cell>
          <cell r="G152" t="str">
            <v>21 Westbury Mall</v>
          </cell>
          <cell r="H152" t="str">
            <v>Fareham Shopping Centre</v>
          </cell>
          <cell r="I152" t="str">
            <v>Fareham</v>
          </cell>
          <cell r="J152" t="str">
            <v xml:space="preserve">Hampshire </v>
          </cell>
          <cell r="K152" t="str">
            <v>PO16 0PE</v>
          </cell>
          <cell r="L152" t="str">
            <v>Hampshire</v>
          </cell>
          <cell r="M152" t="str">
            <v/>
          </cell>
          <cell r="N152" t="str">
            <v>04/08/1969</v>
          </cell>
          <cell r="O152" t="str">
            <v>Standard 40 Hour</v>
          </cell>
          <cell r="P152" t="str">
            <v>Fareham</v>
          </cell>
          <cell r="Q152" t="str">
            <v>01329 232011</v>
          </cell>
          <cell r="R152" t="str">
            <v>01329 231988</v>
          </cell>
        </row>
        <row r="153">
          <cell r="C153" t="str">
            <v>FG654</v>
          </cell>
          <cell r="D153" t="str">
            <v/>
          </cell>
          <cell r="E153" t="str">
            <v>Pharmacy Direct</v>
          </cell>
          <cell r="F153" t="str">
            <v/>
          </cell>
          <cell r="G153" t="str">
            <v>18 Commercial Street</v>
          </cell>
          <cell r="H153" t="str">
            <v>Bitterne</v>
          </cell>
          <cell r="I153" t="str">
            <v>Southampton</v>
          </cell>
          <cell r="J153" t="str">
            <v>Hampshire</v>
          </cell>
          <cell r="K153" t="str">
            <v>SO18 6LW</v>
          </cell>
          <cell r="L153" t="str">
            <v>Southampton</v>
          </cell>
          <cell r="M153" t="str">
            <v>FK189</v>
          </cell>
          <cell r="N153" t="str">
            <v>02/09/2002</v>
          </cell>
          <cell r="O153" t="str">
            <v>Standard 40 Hour</v>
          </cell>
          <cell r="P153" t="str">
            <v>Southampton</v>
          </cell>
          <cell r="Q153" t="str">
            <v>023 80440593</v>
          </cell>
          <cell r="R153" t="str">
            <v>023 80440593</v>
          </cell>
        </row>
        <row r="154">
          <cell r="C154" t="str">
            <v>FG781</v>
          </cell>
          <cell r="D154" t="str">
            <v/>
          </cell>
          <cell r="E154" t="str">
            <v>Boots The Chemist</v>
          </cell>
          <cell r="F154" t="str">
            <v/>
          </cell>
          <cell r="G154" t="str">
            <v>122-126 High Street</v>
          </cell>
          <cell r="H154" t="str">
            <v/>
          </cell>
          <cell r="I154" t="str">
            <v>Newport</v>
          </cell>
          <cell r="J154" t="str">
            <v>Isle Of Wight</v>
          </cell>
          <cell r="K154" t="str">
            <v>PO30 1TP</v>
          </cell>
          <cell r="L154" t="str">
            <v>Isle of Wight</v>
          </cell>
          <cell r="M154" t="str">
            <v/>
          </cell>
          <cell r="N154" t="str">
            <v>01/01/1968</v>
          </cell>
          <cell r="O154" t="str">
            <v>Standard 40 Hour</v>
          </cell>
          <cell r="P154" t="str">
            <v>Isle of Wight</v>
          </cell>
          <cell r="Q154" t="str">
            <v>01983 522595</v>
          </cell>
          <cell r="R154" t="str">
            <v>01983 524044</v>
          </cell>
        </row>
        <row r="155">
          <cell r="C155" t="str">
            <v>FGA77</v>
          </cell>
          <cell r="D155" t="str">
            <v/>
          </cell>
          <cell r="E155" t="str">
            <v>Rowlands Pharmacy</v>
          </cell>
          <cell r="F155" t="str">
            <v/>
          </cell>
          <cell r="G155" t="str">
            <v>Portsdown Group Practice</v>
          </cell>
          <cell r="H155" t="str">
            <v>Crookhorn Lane</v>
          </cell>
          <cell r="I155" t="str">
            <v>Purbrook</v>
          </cell>
          <cell r="J155" t="str">
            <v>Hampshire</v>
          </cell>
          <cell r="K155" t="str">
            <v>PO7 5QH</v>
          </cell>
          <cell r="L155" t="str">
            <v>Hampshire</v>
          </cell>
          <cell r="M155" t="str">
            <v>FWH64</v>
          </cell>
          <cell r="N155" t="str">
            <v>03/07/2006</v>
          </cell>
          <cell r="O155" t="str">
            <v>Standard 40 Hour</v>
          </cell>
          <cell r="P155" t="str">
            <v>Havant</v>
          </cell>
          <cell r="Q155" t="str">
            <v>023 92262185</v>
          </cell>
          <cell r="R155" t="str">
            <v/>
          </cell>
        </row>
        <row r="156">
          <cell r="C156" t="str">
            <v>FGC16</v>
          </cell>
          <cell r="D156" t="str">
            <v/>
          </cell>
          <cell r="E156" t="str">
            <v>Rowlands Pharmacy</v>
          </cell>
          <cell r="F156" t="str">
            <v/>
          </cell>
          <cell r="G156" t="str">
            <v>86 Bedhampton Road</v>
          </cell>
          <cell r="H156" t="str">
            <v>Bedhampton</v>
          </cell>
          <cell r="I156" t="str">
            <v>Havant</v>
          </cell>
          <cell r="J156" t="str">
            <v>Hampshire</v>
          </cell>
          <cell r="K156" t="str">
            <v>PO9 3EZ</v>
          </cell>
          <cell r="L156" t="str">
            <v>Hampshire</v>
          </cell>
          <cell r="M156" t="str">
            <v>FR541</v>
          </cell>
          <cell r="N156" t="str">
            <v>03/07/2006</v>
          </cell>
          <cell r="O156" t="str">
            <v>Standard 40 Hour</v>
          </cell>
          <cell r="P156" t="str">
            <v>Havant</v>
          </cell>
          <cell r="Q156" t="str">
            <v>023 92475350</v>
          </cell>
          <cell r="R156" t="str">
            <v>023 92488971</v>
          </cell>
        </row>
        <row r="157">
          <cell r="C157" t="str">
            <v>FGC36</v>
          </cell>
          <cell r="D157" t="str">
            <v/>
          </cell>
          <cell r="E157" t="str">
            <v>Rowlands Pharmacy</v>
          </cell>
          <cell r="F157" t="str">
            <v>Rowlands</v>
          </cell>
          <cell r="G157" t="str">
            <v>14 Parkstone Road</v>
          </cell>
          <cell r="H157" t="str">
            <v/>
          </cell>
          <cell r="I157" t="str">
            <v>Poole</v>
          </cell>
          <cell r="J157" t="str">
            <v>Dorset</v>
          </cell>
          <cell r="K157" t="str">
            <v>BH15 2PG</v>
          </cell>
          <cell r="L157" t="str">
            <v>Bournemouth &amp; Poole</v>
          </cell>
          <cell r="M157" t="str">
            <v>FET10</v>
          </cell>
          <cell r="N157" t="str">
            <v/>
          </cell>
          <cell r="O157" t="str">
            <v>Standard 40 Hour</v>
          </cell>
          <cell r="P157" t="str">
            <v>Poole Central</v>
          </cell>
          <cell r="Q157" t="str">
            <v>01202 677932</v>
          </cell>
          <cell r="R157" t="str">
            <v>01202 677905</v>
          </cell>
        </row>
        <row r="158">
          <cell r="C158" t="str">
            <v>FGD26</v>
          </cell>
          <cell r="D158" t="str">
            <v/>
          </cell>
          <cell r="E158" t="str">
            <v>Well</v>
          </cell>
          <cell r="F158" t="str">
            <v/>
          </cell>
          <cell r="G158" t="str">
            <v>27 Buxton Road</v>
          </cell>
          <cell r="H158" t="str">
            <v/>
          </cell>
          <cell r="I158" t="str">
            <v>Weymouth</v>
          </cell>
          <cell r="J158" t="str">
            <v>Dorset</v>
          </cell>
          <cell r="K158" t="str">
            <v>DT4 9PQ</v>
          </cell>
          <cell r="L158" t="str">
            <v>Dorset</v>
          </cell>
          <cell r="M158" t="str">
            <v>FP125</v>
          </cell>
          <cell r="N158" t="str">
            <v/>
          </cell>
          <cell r="O158" t="str">
            <v>Standard 40 Hour</v>
          </cell>
          <cell r="P158" t="str">
            <v>Weymouth &amp; Portland</v>
          </cell>
          <cell r="Q158" t="str">
            <v>01305 787568</v>
          </cell>
          <cell r="R158" t="str">
            <v>01305 787568</v>
          </cell>
        </row>
        <row r="159">
          <cell r="C159" t="str">
            <v>FGD30</v>
          </cell>
          <cell r="D159" t="str">
            <v>FM068</v>
          </cell>
          <cell r="E159" t="str">
            <v>Somerford Pharmacy</v>
          </cell>
          <cell r="F159" t="str">
            <v/>
          </cell>
          <cell r="G159" t="str">
            <v>186 Somerford Road</v>
          </cell>
          <cell r="H159" t="str">
            <v/>
          </cell>
          <cell r="I159" t="str">
            <v>Christchurch</v>
          </cell>
          <cell r="J159" t="str">
            <v>Dorset</v>
          </cell>
          <cell r="K159" t="str">
            <v>BH23 3QG</v>
          </cell>
          <cell r="L159" t="str">
            <v>Dorset</v>
          </cell>
          <cell r="M159" t="str">
            <v>FPW37</v>
          </cell>
          <cell r="N159" t="str">
            <v>07/08/2017</v>
          </cell>
          <cell r="O159" t="str">
            <v>Standard 40 Hour</v>
          </cell>
          <cell r="P159" t="str">
            <v>Christchurch</v>
          </cell>
          <cell r="Q159" t="str">
            <v>01202 482197</v>
          </cell>
          <cell r="R159" t="str">
            <v>01202 482197</v>
          </cell>
        </row>
        <row r="160">
          <cell r="C160" t="str">
            <v>FGD38</v>
          </cell>
          <cell r="D160" t="str">
            <v/>
          </cell>
          <cell r="E160" t="str">
            <v>Your Local Boots Pharmacy</v>
          </cell>
          <cell r="F160" t="str">
            <v>YLBP Wareham</v>
          </cell>
          <cell r="G160" t="str">
            <v>4 North Street</v>
          </cell>
          <cell r="H160" t="str">
            <v/>
          </cell>
          <cell r="I160" t="str">
            <v>Wareham</v>
          </cell>
          <cell r="J160" t="str">
            <v>Dorset</v>
          </cell>
          <cell r="K160" t="str">
            <v>BH20 4AF</v>
          </cell>
          <cell r="L160" t="str">
            <v>Dorset</v>
          </cell>
          <cell r="M160" t="str">
            <v>FJN50</v>
          </cell>
          <cell r="N160" t="str">
            <v/>
          </cell>
          <cell r="O160" t="str">
            <v>Standard 40 Hour</v>
          </cell>
          <cell r="P160" t="str">
            <v>Purbeck</v>
          </cell>
          <cell r="Q160" t="str">
            <v>01929 552737</v>
          </cell>
          <cell r="R160" t="str">
            <v>01929 552737</v>
          </cell>
        </row>
        <row r="161">
          <cell r="C161" t="str">
            <v>FGD60</v>
          </cell>
          <cell r="D161" t="str">
            <v/>
          </cell>
          <cell r="E161" t="str">
            <v>Well</v>
          </cell>
          <cell r="F161" t="str">
            <v/>
          </cell>
          <cell r="G161" t="str">
            <v>173a Abbotsbury Road</v>
          </cell>
          <cell r="H161" t="str">
            <v/>
          </cell>
          <cell r="I161" t="str">
            <v>Weymouth</v>
          </cell>
          <cell r="J161" t="str">
            <v>Dorset</v>
          </cell>
          <cell r="K161" t="str">
            <v>DT4 0LX</v>
          </cell>
          <cell r="L161" t="str">
            <v>Dorset</v>
          </cell>
          <cell r="M161" t="str">
            <v>FPR32</v>
          </cell>
          <cell r="N161" t="str">
            <v/>
          </cell>
          <cell r="O161" t="str">
            <v>Standard 40 Hour</v>
          </cell>
          <cell r="P161" t="str">
            <v>Weymouth &amp; Portland</v>
          </cell>
          <cell r="Q161" t="str">
            <v>01305 786787</v>
          </cell>
          <cell r="R161" t="str">
            <v>01305 750440</v>
          </cell>
        </row>
        <row r="162">
          <cell r="C162" t="str">
            <v>FGF50</v>
          </cell>
          <cell r="D162" t="str">
            <v/>
          </cell>
          <cell r="E162" t="str">
            <v>Whitewater Pharmacy</v>
          </cell>
          <cell r="F162" t="str">
            <v/>
          </cell>
          <cell r="G162" t="str">
            <v>Reading Road</v>
          </cell>
          <cell r="H162" t="str">
            <v/>
          </cell>
          <cell r="I162" t="str">
            <v>Hook</v>
          </cell>
          <cell r="J162" t="str">
            <v>Hampshire</v>
          </cell>
          <cell r="K162" t="str">
            <v>RG27 9ED</v>
          </cell>
          <cell r="L162" t="str">
            <v>Hampshire</v>
          </cell>
          <cell r="M162" t="str">
            <v>FCH94</v>
          </cell>
          <cell r="N162" t="str">
            <v>16/09/2013</v>
          </cell>
          <cell r="O162" t="str">
            <v>100 Hour</v>
          </cell>
          <cell r="P162" t="str">
            <v>Hook</v>
          </cell>
          <cell r="Q162" t="str">
            <v>01256 760699</v>
          </cell>
          <cell r="R162" t="str">
            <v/>
          </cell>
        </row>
        <row r="163">
          <cell r="C163" t="str">
            <v>FGJ07</v>
          </cell>
          <cell r="D163" t="str">
            <v/>
          </cell>
          <cell r="E163" t="str">
            <v>Sandford Pharmacy</v>
          </cell>
          <cell r="F163" t="str">
            <v>Sandford Pharmacy</v>
          </cell>
          <cell r="G163" t="str">
            <v>19 St Helen's Road</v>
          </cell>
          <cell r="H163" t="str">
            <v/>
          </cell>
          <cell r="I163" t="str">
            <v>Wareham</v>
          </cell>
          <cell r="J163" t="str">
            <v>Dorset</v>
          </cell>
          <cell r="K163" t="str">
            <v>BH20 7AX</v>
          </cell>
          <cell r="L163" t="str">
            <v>Dorset</v>
          </cell>
          <cell r="M163" t="str">
            <v>FKJ11</v>
          </cell>
          <cell r="N163" t="str">
            <v>01/08/2016</v>
          </cell>
          <cell r="O163" t="str">
            <v>Standard 40 Hour</v>
          </cell>
          <cell r="P163" t="str">
            <v>Purbeck</v>
          </cell>
          <cell r="Q163" t="str">
            <v>01929 551164</v>
          </cell>
          <cell r="R163" t="str">
            <v>01929 551164</v>
          </cell>
        </row>
        <row r="164">
          <cell r="C164" t="str">
            <v>FGK85</v>
          </cell>
          <cell r="D164" t="str">
            <v/>
          </cell>
          <cell r="E164" t="str">
            <v>The Pharmacy</v>
          </cell>
          <cell r="F164" t="str">
            <v/>
          </cell>
          <cell r="G164" t="str">
            <v>240 Chichester Road</v>
          </cell>
          <cell r="H164" t="str">
            <v>North End</v>
          </cell>
          <cell r="I164" t="str">
            <v>Portsmouth</v>
          </cell>
          <cell r="J164" t="str">
            <v>Hampshire</v>
          </cell>
          <cell r="K164" t="str">
            <v>PO2 0AU</v>
          </cell>
          <cell r="L164" t="str">
            <v>Portsmouth</v>
          </cell>
          <cell r="M164" t="str">
            <v>FDX73</v>
          </cell>
          <cell r="N164" t="str">
            <v>01/07/2008</v>
          </cell>
          <cell r="O164" t="str">
            <v>Standard 40 Hour</v>
          </cell>
          <cell r="P164" t="str">
            <v>Portsmouth</v>
          </cell>
          <cell r="Q164" t="str">
            <v>023 92663434</v>
          </cell>
          <cell r="R164" t="str">
            <v>023 92663434</v>
          </cell>
        </row>
        <row r="165">
          <cell r="C165" t="str">
            <v>FGM21</v>
          </cell>
          <cell r="D165" t="str">
            <v/>
          </cell>
          <cell r="E165" t="str">
            <v>Well</v>
          </cell>
          <cell r="F165" t="str">
            <v/>
          </cell>
          <cell r="G165" t="str">
            <v>123 Radipole Lane</v>
          </cell>
          <cell r="H165" t="str">
            <v>Southill</v>
          </cell>
          <cell r="I165" t="str">
            <v>Weymouth</v>
          </cell>
          <cell r="J165" t="str">
            <v>Dorset</v>
          </cell>
          <cell r="K165" t="str">
            <v>DT4 9SS</v>
          </cell>
          <cell r="L165" t="str">
            <v>Dorset</v>
          </cell>
          <cell r="M165" t="str">
            <v>FRF77</v>
          </cell>
          <cell r="N165" t="str">
            <v/>
          </cell>
          <cell r="O165" t="str">
            <v>Standard 40 Hour</v>
          </cell>
          <cell r="P165" t="str">
            <v>Weymouth &amp; Portland</v>
          </cell>
          <cell r="Q165" t="str">
            <v>01305 780299</v>
          </cell>
          <cell r="R165" t="str">
            <v>01305 781214</v>
          </cell>
        </row>
        <row r="166">
          <cell r="C166" t="str">
            <v>FGN85</v>
          </cell>
          <cell r="D166" t="str">
            <v/>
          </cell>
          <cell r="E166" t="str">
            <v>Rowlands Pharmacy</v>
          </cell>
          <cell r="F166" t="str">
            <v/>
          </cell>
          <cell r="G166" t="str">
            <v>153 Stoke Road</v>
          </cell>
          <cell r="H166" t="str">
            <v/>
          </cell>
          <cell r="I166" t="str">
            <v>Gosport</v>
          </cell>
          <cell r="J166" t="str">
            <v>Hampshire</v>
          </cell>
          <cell r="K166" t="str">
            <v>PO12 1SE</v>
          </cell>
          <cell r="L166" t="str">
            <v>Hampshire</v>
          </cell>
          <cell r="M166" t="str">
            <v>FWH88</v>
          </cell>
          <cell r="N166" t="str">
            <v>04/05/2006</v>
          </cell>
          <cell r="O166" t="str">
            <v>Standard 40 Hour</v>
          </cell>
          <cell r="P166" t="str">
            <v>Gosport</v>
          </cell>
          <cell r="Q166" t="str">
            <v>023 92520331</v>
          </cell>
          <cell r="R166" t="str">
            <v>023 92584646</v>
          </cell>
        </row>
        <row r="167">
          <cell r="C167" t="str">
            <v>FGP41</v>
          </cell>
          <cell r="D167" t="str">
            <v/>
          </cell>
          <cell r="E167" t="str">
            <v>Lloydspharmacy</v>
          </cell>
          <cell r="F167" t="str">
            <v/>
          </cell>
          <cell r="G167" t="str">
            <v>52 High Street</v>
          </cell>
          <cell r="H167" t="str">
            <v/>
          </cell>
          <cell r="I167" t="str">
            <v>Cosham</v>
          </cell>
          <cell r="J167" t="str">
            <v>Hampshire</v>
          </cell>
          <cell r="K167" t="str">
            <v>PO6 3AG</v>
          </cell>
          <cell r="L167" t="str">
            <v>Portsmouth</v>
          </cell>
          <cell r="M167" t="str">
            <v/>
          </cell>
          <cell r="N167" t="str">
            <v>12/11/1994</v>
          </cell>
          <cell r="O167" t="str">
            <v>Standard 40 Hour</v>
          </cell>
          <cell r="P167" t="str">
            <v>Portsmouth</v>
          </cell>
          <cell r="Q167" t="str">
            <v>023 92383429</v>
          </cell>
          <cell r="R167" t="str">
            <v>023 92383429</v>
          </cell>
        </row>
        <row r="168">
          <cell r="C168" t="str">
            <v>FGQ63</v>
          </cell>
          <cell r="D168" t="str">
            <v/>
          </cell>
          <cell r="E168" t="str">
            <v>Gibbs &amp; Gurnell</v>
          </cell>
          <cell r="F168" t="str">
            <v/>
          </cell>
          <cell r="G168" t="str">
            <v>34 Union Street</v>
          </cell>
          <cell r="H168" t="str">
            <v/>
          </cell>
          <cell r="I168" t="str">
            <v>Ryde</v>
          </cell>
          <cell r="J168" t="str">
            <v>Isle Of Wight</v>
          </cell>
          <cell r="K168" t="str">
            <v>PO33 2LE</v>
          </cell>
          <cell r="L168" t="str">
            <v>Isle of Wight</v>
          </cell>
          <cell r="M168" t="str">
            <v/>
          </cell>
          <cell r="N168" t="str">
            <v>01/11/2007</v>
          </cell>
          <cell r="O168" t="str">
            <v>Standard 40 Hour</v>
          </cell>
          <cell r="P168" t="str">
            <v>Isle of Wight</v>
          </cell>
          <cell r="Q168" t="str">
            <v>01983 562570</v>
          </cell>
          <cell r="R168" t="str">
            <v>01983 563865</v>
          </cell>
        </row>
        <row r="169">
          <cell r="C169" t="str">
            <v>FGT82</v>
          </cell>
          <cell r="D169" t="str">
            <v/>
          </cell>
          <cell r="E169" t="str">
            <v>Day Lewis Pharmacy</v>
          </cell>
          <cell r="F169" t="str">
            <v/>
          </cell>
          <cell r="G169" t="str">
            <v>86-88 High Street</v>
          </cell>
          <cell r="H169" t="str">
            <v/>
          </cell>
          <cell r="I169" t="str">
            <v>Newport</v>
          </cell>
          <cell r="J169" t="str">
            <v>Isle Of Wight</v>
          </cell>
          <cell r="K169" t="str">
            <v>PO30 1BH</v>
          </cell>
          <cell r="L169" t="str">
            <v>Isle of Wight</v>
          </cell>
          <cell r="M169" t="str">
            <v/>
          </cell>
          <cell r="N169" t="str">
            <v>01/08/2012</v>
          </cell>
          <cell r="O169" t="str">
            <v>Standard 40 Hour</v>
          </cell>
          <cell r="P169" t="str">
            <v>NEWPORT</v>
          </cell>
          <cell r="Q169" t="str">
            <v>01983 522346</v>
          </cell>
          <cell r="R169" t="str">
            <v/>
          </cell>
        </row>
        <row r="170">
          <cell r="C170" t="str">
            <v>FH405</v>
          </cell>
          <cell r="D170" t="str">
            <v/>
          </cell>
          <cell r="E170" t="str">
            <v>Boots Pharmacy</v>
          </cell>
          <cell r="F170" t="str">
            <v>Boots Broadstone</v>
          </cell>
          <cell r="G170" t="str">
            <v>184b Lower Blandford Road</v>
          </cell>
          <cell r="H170" t="str">
            <v/>
          </cell>
          <cell r="I170" t="str">
            <v>Broadstone</v>
          </cell>
          <cell r="J170" t="str">
            <v>Dorset</v>
          </cell>
          <cell r="K170" t="str">
            <v>BH18 8DP</v>
          </cell>
          <cell r="L170" t="str">
            <v>Bournemouth &amp; Poole</v>
          </cell>
          <cell r="M170" t="str">
            <v>FT844</v>
          </cell>
          <cell r="N170" t="str">
            <v/>
          </cell>
          <cell r="O170" t="str">
            <v>Standard 40 Hour</v>
          </cell>
          <cell r="P170" t="str">
            <v>Poole North</v>
          </cell>
          <cell r="Q170" t="str">
            <v>01202 603812</v>
          </cell>
          <cell r="R170" t="str">
            <v>01202 603846</v>
          </cell>
        </row>
        <row r="171">
          <cell r="C171" t="str">
            <v>FH427</v>
          </cell>
          <cell r="D171" t="str">
            <v>FPH48</v>
          </cell>
          <cell r="E171" t="str">
            <v>Tuckers Pharmacy</v>
          </cell>
          <cell r="F171" t="str">
            <v/>
          </cell>
          <cell r="G171" t="str">
            <v>61 London Road</v>
          </cell>
          <cell r="H171" t="str">
            <v>Cowplain</v>
          </cell>
          <cell r="I171" t="str">
            <v>Waterlooville</v>
          </cell>
          <cell r="J171" t="str">
            <v>Hampshire</v>
          </cell>
          <cell r="K171" t="str">
            <v>PO8 8UJ</v>
          </cell>
          <cell r="L171" t="str">
            <v>Hampshire</v>
          </cell>
          <cell r="M171" t="str">
            <v>FGM86</v>
          </cell>
          <cell r="N171" t="str">
            <v>01/11/2014</v>
          </cell>
          <cell r="O171" t="str">
            <v>Standard 40 Hour</v>
          </cell>
          <cell r="P171" t="str">
            <v>Havant</v>
          </cell>
          <cell r="Q171" t="str">
            <v>023 92262267</v>
          </cell>
          <cell r="R171" t="str">
            <v>023 92618333</v>
          </cell>
        </row>
        <row r="172">
          <cell r="C172" t="str">
            <v>FH439</v>
          </cell>
          <cell r="D172" t="str">
            <v/>
          </cell>
          <cell r="E172" t="str">
            <v>Lloydspharmacy</v>
          </cell>
          <cell r="F172" t="str">
            <v/>
          </cell>
          <cell r="G172" t="str">
            <v>123 The Hundred</v>
          </cell>
          <cell r="H172" t="str">
            <v/>
          </cell>
          <cell r="I172" t="str">
            <v>Romsey</v>
          </cell>
          <cell r="J172" t="str">
            <v>Hampshire</v>
          </cell>
          <cell r="K172" t="str">
            <v>SO51 8BZ</v>
          </cell>
          <cell r="L172" t="str">
            <v>Hampshire</v>
          </cell>
          <cell r="M172" t="str">
            <v/>
          </cell>
          <cell r="N172" t="str">
            <v>01/02/1998</v>
          </cell>
          <cell r="O172" t="str">
            <v>Standard 40 Hour</v>
          </cell>
          <cell r="P172" t="str">
            <v>Test Valley</v>
          </cell>
          <cell r="Q172" t="str">
            <v>01794 522716</v>
          </cell>
          <cell r="R172" t="str">
            <v>01794  522716</v>
          </cell>
        </row>
        <row r="173">
          <cell r="C173" t="str">
            <v>FH482</v>
          </cell>
          <cell r="D173" t="str">
            <v/>
          </cell>
          <cell r="E173" t="str">
            <v>Tesco Instore Pharmacy</v>
          </cell>
          <cell r="F173" t="str">
            <v/>
          </cell>
          <cell r="G173" t="str">
            <v>Tesco Superstore, Hamble Lane</v>
          </cell>
          <cell r="H173" t="str">
            <v>Bursledon</v>
          </cell>
          <cell r="I173" t="str">
            <v>Southampton</v>
          </cell>
          <cell r="J173" t="str">
            <v>Hampshire</v>
          </cell>
          <cell r="K173" t="str">
            <v>SO31 8GN</v>
          </cell>
          <cell r="L173" t="str">
            <v>Hampshire</v>
          </cell>
          <cell r="M173" t="str">
            <v/>
          </cell>
          <cell r="N173" t="str">
            <v>01/08/1985</v>
          </cell>
          <cell r="O173" t="str">
            <v>Standard 40 Hour</v>
          </cell>
          <cell r="P173" t="str">
            <v>Eastleigh</v>
          </cell>
          <cell r="Q173" t="str">
            <v>03456779087</v>
          </cell>
          <cell r="R173" t="str">
            <v>02380101215</v>
          </cell>
        </row>
        <row r="174">
          <cell r="C174" t="str">
            <v>FH527</v>
          </cell>
          <cell r="D174" t="str">
            <v/>
          </cell>
          <cell r="E174" t="str">
            <v>Day Lewis Pharmacy</v>
          </cell>
          <cell r="F174" t="str">
            <v/>
          </cell>
          <cell r="G174" t="str">
            <v>15 Churchill Crescent</v>
          </cell>
          <cell r="H174" t="str">
            <v/>
          </cell>
          <cell r="I174" t="str">
            <v>Farnborough</v>
          </cell>
          <cell r="J174" t="str">
            <v>Hampshire</v>
          </cell>
          <cell r="K174" t="str">
            <v>GU14 8EL</v>
          </cell>
          <cell r="L174" t="str">
            <v>Hampshire</v>
          </cell>
          <cell r="M174" t="str">
            <v>FWV04</v>
          </cell>
          <cell r="N174" t="str">
            <v>01/12/2016</v>
          </cell>
          <cell r="O174" t="str">
            <v>Standard 40 Hour</v>
          </cell>
          <cell r="P174" t="str">
            <v>RUSHMOOR</v>
          </cell>
          <cell r="Q174" t="str">
            <v>01252 543781</v>
          </cell>
          <cell r="R174" t="str">
            <v/>
          </cell>
        </row>
        <row r="175">
          <cell r="C175" t="str">
            <v>FHA84</v>
          </cell>
          <cell r="D175" t="str">
            <v/>
          </cell>
          <cell r="E175" t="str">
            <v>Lloyds Pharmacy</v>
          </cell>
          <cell r="F175" t="str">
            <v/>
          </cell>
          <cell r="G175" t="str">
            <v>9a Avenue Road</v>
          </cell>
          <cell r="H175" t="str">
            <v/>
          </cell>
          <cell r="I175" t="str">
            <v>New Milton</v>
          </cell>
          <cell r="J175" t="str">
            <v>Hampshire</v>
          </cell>
          <cell r="K175" t="str">
            <v>BH25 5JP</v>
          </cell>
          <cell r="L175" t="str">
            <v>Hampshire</v>
          </cell>
          <cell r="M175" t="str">
            <v/>
          </cell>
          <cell r="N175" t="str">
            <v>02/06/1999</v>
          </cell>
          <cell r="O175" t="str">
            <v>Standard 40 Hour</v>
          </cell>
          <cell r="P175" t="str">
            <v>New Forest</v>
          </cell>
          <cell r="Q175" t="str">
            <v>01425 610522</v>
          </cell>
          <cell r="R175" t="str">
            <v>01425 623054</v>
          </cell>
        </row>
        <row r="176">
          <cell r="C176" t="str">
            <v>FHA97</v>
          </cell>
          <cell r="D176" t="str">
            <v/>
          </cell>
          <cell r="E176" t="str">
            <v>Boots The Chemists</v>
          </cell>
          <cell r="F176" t="str">
            <v/>
          </cell>
          <cell r="G176" t="str">
            <v>15 Old Basing Mall</v>
          </cell>
          <cell r="H176" t="str">
            <v/>
          </cell>
          <cell r="I176" t="str">
            <v>Basingstoke</v>
          </cell>
          <cell r="J176" t="str">
            <v>Hampshire</v>
          </cell>
          <cell r="K176" t="str">
            <v>RG21 7LW</v>
          </cell>
          <cell r="L176" t="str">
            <v>Hampshire</v>
          </cell>
          <cell r="M176" t="str">
            <v/>
          </cell>
          <cell r="N176" t="str">
            <v>06/05/1969</v>
          </cell>
          <cell r="O176" t="str">
            <v>Standard 40 Hour</v>
          </cell>
          <cell r="P176" t="str">
            <v>Basingstoke &amp; Deane</v>
          </cell>
          <cell r="Q176" t="str">
            <v xml:space="preserve">01256 351611 </v>
          </cell>
          <cell r="R176" t="str">
            <v>01256 473158</v>
          </cell>
        </row>
        <row r="177">
          <cell r="C177" t="str">
            <v>FHC36</v>
          </cell>
          <cell r="D177" t="str">
            <v/>
          </cell>
          <cell r="E177" t="str">
            <v>Asda Pharmacy</v>
          </cell>
          <cell r="F177" t="str">
            <v>Asda Bournemouth</v>
          </cell>
          <cell r="G177" t="str">
            <v>St Pauls Road</v>
          </cell>
          <cell r="H177" t="str">
            <v/>
          </cell>
          <cell r="I177" t="str">
            <v>Bournemouth</v>
          </cell>
          <cell r="J177" t="str">
            <v>Dorset</v>
          </cell>
          <cell r="K177" t="str">
            <v>BH8 8DL</v>
          </cell>
          <cell r="L177" t="str">
            <v>Bournemouth &amp; Poole</v>
          </cell>
          <cell r="M177" t="str">
            <v>FYP36</v>
          </cell>
          <cell r="N177" t="str">
            <v/>
          </cell>
          <cell r="O177" t="str">
            <v>Standard 40 Hour</v>
          </cell>
          <cell r="P177" t="str">
            <v>Bournemouth East</v>
          </cell>
          <cell r="Q177" t="str">
            <v>01202 780502</v>
          </cell>
          <cell r="R177" t="str">
            <v>01202 780502</v>
          </cell>
        </row>
        <row r="178">
          <cell r="C178" t="str">
            <v>FHC47</v>
          </cell>
          <cell r="D178" t="str">
            <v/>
          </cell>
          <cell r="E178" t="str">
            <v>Boots The Chemist</v>
          </cell>
          <cell r="F178" t="str">
            <v>Boots Christchurch</v>
          </cell>
          <cell r="G178" t="str">
            <v>23 Saxon Square</v>
          </cell>
          <cell r="H178" t="str">
            <v/>
          </cell>
          <cell r="I178" t="str">
            <v>Christchurch</v>
          </cell>
          <cell r="J178" t="str">
            <v>Dorset</v>
          </cell>
          <cell r="K178" t="str">
            <v>BH23 1QB</v>
          </cell>
          <cell r="L178" t="str">
            <v>Dorset</v>
          </cell>
          <cell r="M178" t="str">
            <v>FAM55</v>
          </cell>
          <cell r="N178" t="str">
            <v/>
          </cell>
          <cell r="O178" t="str">
            <v>Standard 40 Hour</v>
          </cell>
          <cell r="P178" t="str">
            <v>Christchurch</v>
          </cell>
          <cell r="Q178" t="str">
            <v>01202 483034</v>
          </cell>
          <cell r="R178" t="str">
            <v>01202 490381</v>
          </cell>
        </row>
        <row r="179">
          <cell r="C179" t="str">
            <v>FHC79</v>
          </cell>
          <cell r="D179" t="str">
            <v>FNH17</v>
          </cell>
          <cell r="E179" t="str">
            <v>HealthPoint Pharmacy</v>
          </cell>
          <cell r="F179" t="str">
            <v>HealthPoint Pharmacy</v>
          </cell>
          <cell r="G179" t="str">
            <v>171 Tuckton Road</v>
          </cell>
          <cell r="H179" t="str">
            <v>Southbourne</v>
          </cell>
          <cell r="I179" t="str">
            <v>Bournemouth</v>
          </cell>
          <cell r="J179" t="str">
            <v>Dorset</v>
          </cell>
          <cell r="K179" t="str">
            <v>BH6 3LA</v>
          </cell>
          <cell r="L179" t="str">
            <v>Bournemouth &amp; Poole</v>
          </cell>
          <cell r="M179" t="str">
            <v>FMA02</v>
          </cell>
          <cell r="N179" t="str">
            <v/>
          </cell>
          <cell r="O179" t="str">
            <v>Standard 40 Hour</v>
          </cell>
          <cell r="P179" t="str">
            <v>Bournemouth East</v>
          </cell>
          <cell r="Q179" t="str">
            <v>01202 429819</v>
          </cell>
          <cell r="R179" t="str">
            <v>01202 429819</v>
          </cell>
        </row>
        <row r="180">
          <cell r="C180" t="str">
            <v>FHC80</v>
          </cell>
          <cell r="D180" t="str">
            <v/>
          </cell>
          <cell r="E180" t="str">
            <v>Peacemarsh Pharmacy</v>
          </cell>
          <cell r="F180" t="str">
            <v>Peacemarsh Pharmacy</v>
          </cell>
          <cell r="G180" t="str">
            <v>Middlefield House</v>
          </cell>
          <cell r="H180" t="str">
            <v>Marlott Road</v>
          </cell>
          <cell r="I180" t="str">
            <v>Gillingham</v>
          </cell>
          <cell r="J180" t="str">
            <v>Dorset</v>
          </cell>
          <cell r="K180" t="str">
            <v>SP8 4FA</v>
          </cell>
          <cell r="L180" t="str">
            <v>Dorset</v>
          </cell>
          <cell r="M180" t="str">
            <v>FDD06</v>
          </cell>
          <cell r="N180" t="str">
            <v/>
          </cell>
          <cell r="O180" t="str">
            <v>Standard 40 Hour</v>
          </cell>
          <cell r="P180" t="str">
            <v>North Dorset</v>
          </cell>
          <cell r="Q180" t="str">
            <v>01747 825481</v>
          </cell>
          <cell r="R180" t="str">
            <v>01747 825481</v>
          </cell>
        </row>
        <row r="181">
          <cell r="C181" t="str">
            <v>FHC86</v>
          </cell>
          <cell r="D181" t="str">
            <v/>
          </cell>
          <cell r="E181" t="str">
            <v>Asda Instore Pharmacy</v>
          </cell>
          <cell r="F181" t="str">
            <v>Asda Weymouth</v>
          </cell>
          <cell r="G181" t="str">
            <v>Newstead Road</v>
          </cell>
          <cell r="H181" t="str">
            <v/>
          </cell>
          <cell r="I181" t="str">
            <v>Weymouth</v>
          </cell>
          <cell r="J181" t="str">
            <v>Dorset</v>
          </cell>
          <cell r="K181" t="str">
            <v>DT4 8JQ</v>
          </cell>
          <cell r="L181" t="str">
            <v>Dorset</v>
          </cell>
          <cell r="M181" t="str">
            <v>FLJ38</v>
          </cell>
          <cell r="N181" t="str">
            <v/>
          </cell>
          <cell r="O181" t="str">
            <v>100 Hour</v>
          </cell>
          <cell r="P181" t="str">
            <v>Weymouth &amp; Portland</v>
          </cell>
          <cell r="Q181" t="str">
            <v>01305 207010</v>
          </cell>
          <cell r="R181" t="str">
            <v>01305 207011</v>
          </cell>
        </row>
        <row r="182">
          <cell r="C182" t="str">
            <v>FHE04</v>
          </cell>
          <cell r="D182" t="str">
            <v/>
          </cell>
          <cell r="E182" t="str">
            <v>Lloydspharmacy</v>
          </cell>
          <cell r="F182" t="str">
            <v/>
          </cell>
          <cell r="G182" t="str">
            <v>145/147 Somers Road</v>
          </cell>
          <cell r="H182" t="str">
            <v>Southsea</v>
          </cell>
          <cell r="I182" t="str">
            <v>Portsmouth</v>
          </cell>
          <cell r="J182" t="str">
            <v>Hampshire</v>
          </cell>
          <cell r="K182" t="str">
            <v>PO5 4PT</v>
          </cell>
          <cell r="L182" t="str">
            <v>Portsmouth</v>
          </cell>
          <cell r="M182" t="str">
            <v/>
          </cell>
          <cell r="N182" t="str">
            <v>01/02/1998</v>
          </cell>
          <cell r="O182" t="str">
            <v>Standard 40 Hour</v>
          </cell>
          <cell r="P182" t="str">
            <v>Portsmouth</v>
          </cell>
          <cell r="Q182" t="str">
            <v>023 92831911</v>
          </cell>
          <cell r="R182" t="str">
            <v>023 92831911</v>
          </cell>
        </row>
        <row r="183">
          <cell r="C183" t="str">
            <v>FHE37</v>
          </cell>
          <cell r="D183" t="str">
            <v/>
          </cell>
          <cell r="E183" t="str">
            <v>Rooksdown Pharmacy</v>
          </cell>
          <cell r="F183" t="str">
            <v/>
          </cell>
          <cell r="G183" t="str">
            <v>Park Prewett Road</v>
          </cell>
          <cell r="H183" t="str">
            <v/>
          </cell>
          <cell r="I183" t="str">
            <v>Basingstoke</v>
          </cell>
          <cell r="J183" t="str">
            <v>Hampshire</v>
          </cell>
          <cell r="K183" t="str">
            <v>RG24 9RG</v>
          </cell>
          <cell r="L183" t="str">
            <v>Hampshire</v>
          </cell>
          <cell r="M183" t="str">
            <v/>
          </cell>
          <cell r="N183" t="str">
            <v>01/07/2013</v>
          </cell>
          <cell r="O183" t="str">
            <v>Standard 40 Hour</v>
          </cell>
          <cell r="P183" t="str">
            <v>Basingstoke &amp; Deane</v>
          </cell>
          <cell r="Q183" t="str">
            <v>01256 320303</v>
          </cell>
          <cell r="R183" t="str">
            <v>01256 320303</v>
          </cell>
        </row>
        <row r="184">
          <cell r="C184" t="str">
            <v>FHE41</v>
          </cell>
          <cell r="D184" t="str">
            <v/>
          </cell>
          <cell r="E184" t="str">
            <v>Tesco Instore Pharmacy</v>
          </cell>
          <cell r="F184" t="str">
            <v>Tesco Branksome</v>
          </cell>
          <cell r="G184" t="str">
            <v>Poole Road</v>
          </cell>
          <cell r="H184" t="str">
            <v>Branksome</v>
          </cell>
          <cell r="I184" t="str">
            <v>Poole</v>
          </cell>
          <cell r="J184" t="str">
            <v>Dorset</v>
          </cell>
          <cell r="K184" t="str">
            <v>BH12 1AU</v>
          </cell>
          <cell r="L184" t="str">
            <v>Bournemouth &amp; Poole</v>
          </cell>
          <cell r="M184" t="str">
            <v>FWM61</v>
          </cell>
          <cell r="N184" t="str">
            <v/>
          </cell>
          <cell r="O184" t="str">
            <v>100 Hour</v>
          </cell>
          <cell r="P184" t="str">
            <v>Poole Bay &amp; Parkstone</v>
          </cell>
          <cell r="Q184" t="str">
            <v>0345 6779554</v>
          </cell>
          <cell r="R184" t="str">
            <v>07710850746</v>
          </cell>
        </row>
        <row r="185">
          <cell r="C185" t="str">
            <v>FHE81</v>
          </cell>
          <cell r="D185" t="str">
            <v/>
          </cell>
          <cell r="E185" t="str">
            <v>Rowlands Pharmacy</v>
          </cell>
          <cell r="F185" t="str">
            <v>Rowlands 1</v>
          </cell>
          <cell r="G185" t="str">
            <v>136 Purewell</v>
          </cell>
          <cell r="H185" t="str">
            <v/>
          </cell>
          <cell r="I185" t="str">
            <v>Christchurch</v>
          </cell>
          <cell r="J185" t="str">
            <v>Dorset</v>
          </cell>
          <cell r="K185" t="str">
            <v>BH23 1EU</v>
          </cell>
          <cell r="L185" t="str">
            <v>Dorset</v>
          </cell>
          <cell r="M185" t="str">
            <v>FDX21</v>
          </cell>
          <cell r="N185" t="str">
            <v/>
          </cell>
          <cell r="O185" t="str">
            <v>Standard 40 Hour</v>
          </cell>
          <cell r="P185" t="str">
            <v>Christchurch</v>
          </cell>
          <cell r="Q185" t="str">
            <v>01202 484840</v>
          </cell>
          <cell r="R185" t="str">
            <v>01202 484840</v>
          </cell>
        </row>
        <row r="186">
          <cell r="C186" t="str">
            <v>FHE91</v>
          </cell>
          <cell r="D186" t="str">
            <v/>
          </cell>
          <cell r="E186" t="str">
            <v>Tesco Instore Pharmacy</v>
          </cell>
          <cell r="F186" t="str">
            <v/>
          </cell>
          <cell r="G186" t="str">
            <v>Tesco Stores Ltd</v>
          </cell>
          <cell r="H186" t="str">
            <v>Solent Road</v>
          </cell>
          <cell r="I186" t="str">
            <v>Havant</v>
          </cell>
          <cell r="J186" t="str">
            <v>Hampshire</v>
          </cell>
          <cell r="K186" t="str">
            <v>PO9 1TR</v>
          </cell>
          <cell r="L186" t="str">
            <v>Hampshire</v>
          </cell>
          <cell r="M186" t="str">
            <v/>
          </cell>
          <cell r="N186" t="str">
            <v>30/11/2009</v>
          </cell>
          <cell r="O186" t="str">
            <v>100 Hour</v>
          </cell>
          <cell r="P186" t="str">
            <v>Havant</v>
          </cell>
          <cell r="Q186" t="str">
            <v>0345 0269570</v>
          </cell>
          <cell r="R186" t="str">
            <v>02392941035</v>
          </cell>
        </row>
        <row r="187">
          <cell r="C187" t="str">
            <v>FHE98</v>
          </cell>
          <cell r="D187" t="str">
            <v/>
          </cell>
          <cell r="E187" t="str">
            <v>Pharmacy Direct</v>
          </cell>
          <cell r="F187" t="str">
            <v/>
          </cell>
          <cell r="G187" t="str">
            <v>215 Salisbury Road</v>
          </cell>
          <cell r="H187" t="str">
            <v>Testwood</v>
          </cell>
          <cell r="I187" t="str">
            <v>Totton</v>
          </cell>
          <cell r="J187" t="str">
            <v>Hampshire</v>
          </cell>
          <cell r="K187" t="str">
            <v>SO40 3LL</v>
          </cell>
          <cell r="L187" t="str">
            <v>Hampshire</v>
          </cell>
          <cell r="M187" t="str">
            <v/>
          </cell>
          <cell r="N187" t="str">
            <v>01/11/1986</v>
          </cell>
          <cell r="O187" t="str">
            <v>Standard 40 Hour</v>
          </cell>
          <cell r="P187" t="str">
            <v>New Forest</v>
          </cell>
          <cell r="Q187" t="str">
            <v>023 80870886</v>
          </cell>
          <cell r="R187" t="str">
            <v>023 80870886</v>
          </cell>
        </row>
        <row r="188">
          <cell r="C188" t="str">
            <v>FHF17</v>
          </cell>
          <cell r="D188" t="str">
            <v/>
          </cell>
          <cell r="E188" t="str">
            <v>Rowlands Pharmacy</v>
          </cell>
          <cell r="F188" t="str">
            <v/>
          </cell>
          <cell r="G188" t="str">
            <v>44 West Street</v>
          </cell>
          <cell r="H188" t="str">
            <v>Portchester</v>
          </cell>
          <cell r="I188" t="str">
            <v>Fareham</v>
          </cell>
          <cell r="J188" t="str">
            <v>Hampshire</v>
          </cell>
          <cell r="K188" t="str">
            <v>PO16 9UW</v>
          </cell>
          <cell r="L188" t="str">
            <v>Hampshire</v>
          </cell>
          <cell r="M188" t="str">
            <v/>
          </cell>
          <cell r="N188" t="str">
            <v>01/05/2002</v>
          </cell>
          <cell r="O188" t="str">
            <v>Standard 40 Hour</v>
          </cell>
          <cell r="P188" t="str">
            <v>Fareham</v>
          </cell>
          <cell r="Q188" t="str">
            <v>023 92386914</v>
          </cell>
          <cell r="R188" t="str">
            <v>023 92425011</v>
          </cell>
        </row>
        <row r="189">
          <cell r="C189" t="str">
            <v>FHG15</v>
          </cell>
          <cell r="D189" t="str">
            <v/>
          </cell>
          <cell r="E189" t="str">
            <v>MiniMax Pharmacy</v>
          </cell>
          <cell r="F189" t="str">
            <v/>
          </cell>
          <cell r="G189" t="str">
            <v>6 Carisbrooke Crescent</v>
          </cell>
          <cell r="H189" t="str">
            <v>Chandlers Ford</v>
          </cell>
          <cell r="I189" t="str">
            <v>Eastleigh</v>
          </cell>
          <cell r="J189" t="str">
            <v>Hampshire</v>
          </cell>
          <cell r="K189" t="str">
            <v>SO53 2LQ</v>
          </cell>
          <cell r="L189" t="str">
            <v>Hampshire</v>
          </cell>
          <cell r="M189" t="str">
            <v>FMC17</v>
          </cell>
          <cell r="N189" t="str">
            <v>15/07/2016</v>
          </cell>
          <cell r="O189" t="str">
            <v>Distance Selling</v>
          </cell>
          <cell r="P189" t="str">
            <v>Eastleigh</v>
          </cell>
          <cell r="Q189" t="str">
            <v>023 80906030</v>
          </cell>
          <cell r="R189" t="str">
            <v/>
          </cell>
        </row>
        <row r="190">
          <cell r="C190" t="str">
            <v>FHG20</v>
          </cell>
          <cell r="D190" t="str">
            <v/>
          </cell>
          <cell r="E190" t="str">
            <v>Boots The Chemists</v>
          </cell>
          <cell r="F190" t="str">
            <v/>
          </cell>
          <cell r="G190" t="str">
            <v>9 - 11 High Street</v>
          </cell>
          <cell r="H190" t="str">
            <v>Shirley</v>
          </cell>
          <cell r="I190" t="str">
            <v>Southampton</v>
          </cell>
          <cell r="J190" t="str">
            <v>Hampshire</v>
          </cell>
          <cell r="K190" t="str">
            <v>SO15 3NJ</v>
          </cell>
          <cell r="L190" t="str">
            <v>Southampton</v>
          </cell>
          <cell r="M190" t="str">
            <v>FXD06</v>
          </cell>
          <cell r="N190" t="str">
            <v>05/06/1978</v>
          </cell>
          <cell r="O190" t="str">
            <v>Standard 40 Hour</v>
          </cell>
          <cell r="P190" t="str">
            <v>Southampton</v>
          </cell>
          <cell r="Q190" t="str">
            <v>023 80772181</v>
          </cell>
          <cell r="R190" t="str">
            <v>023 80528960</v>
          </cell>
        </row>
        <row r="191">
          <cell r="C191" t="str">
            <v>FHH48</v>
          </cell>
          <cell r="D191" t="str">
            <v/>
          </cell>
          <cell r="E191" t="str">
            <v>Ringwood Pharmacy</v>
          </cell>
          <cell r="F191" t="str">
            <v/>
          </cell>
          <cell r="G191" t="str">
            <v>43a Southampton Road</v>
          </cell>
          <cell r="H191" t="str">
            <v/>
          </cell>
          <cell r="I191" t="str">
            <v>Ringwood</v>
          </cell>
          <cell r="J191" t="str">
            <v>Hampshire</v>
          </cell>
          <cell r="K191" t="str">
            <v>BH24 1HE</v>
          </cell>
          <cell r="L191" t="str">
            <v>Hampshire</v>
          </cell>
          <cell r="M191" t="str">
            <v/>
          </cell>
          <cell r="N191" t="str">
            <v>05/11/2016</v>
          </cell>
          <cell r="O191" t="str">
            <v>Distance Selling</v>
          </cell>
          <cell r="P191" t="str">
            <v>New Forest</v>
          </cell>
          <cell r="Q191" t="str">
            <v>01425 837400</v>
          </cell>
          <cell r="R191" t="str">
            <v>01425 837400</v>
          </cell>
        </row>
        <row r="192">
          <cell r="C192" t="str">
            <v>FHK75</v>
          </cell>
          <cell r="D192" t="str">
            <v/>
          </cell>
          <cell r="E192" t="str">
            <v>Lloyds Pharmacy</v>
          </cell>
          <cell r="F192" t="str">
            <v>Lloyds Rosemary</v>
          </cell>
          <cell r="G192" t="str">
            <v>Rosemary Road</v>
          </cell>
          <cell r="H192" t="str">
            <v>Parkstone</v>
          </cell>
          <cell r="I192" t="str">
            <v>Poole</v>
          </cell>
          <cell r="J192" t="str">
            <v>Dorset</v>
          </cell>
          <cell r="K192" t="str">
            <v>BH12 3HF</v>
          </cell>
          <cell r="L192" t="str">
            <v>Bournemouth &amp; Poole</v>
          </cell>
          <cell r="M192" t="str">
            <v>FPD76</v>
          </cell>
          <cell r="N192" t="str">
            <v/>
          </cell>
          <cell r="O192" t="str">
            <v>Standard 40 Hour</v>
          </cell>
          <cell r="P192" t="str">
            <v>Poole Bay &amp; Parkstone</v>
          </cell>
          <cell r="Q192" t="str">
            <v>01202 737489</v>
          </cell>
          <cell r="R192" t="str">
            <v>01202 737489</v>
          </cell>
        </row>
        <row r="193">
          <cell r="C193" t="str">
            <v>FHL51</v>
          </cell>
          <cell r="D193" t="str">
            <v/>
          </cell>
          <cell r="E193" t="str">
            <v>Lloyds Pharmacy in Sainsburys</v>
          </cell>
          <cell r="F193" t="str">
            <v/>
          </cell>
          <cell r="G193" t="str">
            <v>1 Lyndhurst Road</v>
          </cell>
          <cell r="H193" t="str">
            <v/>
          </cell>
          <cell r="I193" t="str">
            <v>Christchurch</v>
          </cell>
          <cell r="J193" t="str">
            <v>Dorset</v>
          </cell>
          <cell r="K193" t="str">
            <v>BH23 4RY</v>
          </cell>
          <cell r="L193" t="str">
            <v>Dorset</v>
          </cell>
          <cell r="M193" t="str">
            <v>FF696</v>
          </cell>
          <cell r="N193" t="str">
            <v>01/09/2016</v>
          </cell>
          <cell r="O193" t="str">
            <v>100 Hour</v>
          </cell>
          <cell r="P193" t="str">
            <v>Christchurch</v>
          </cell>
          <cell r="Q193" t="str">
            <v>01425 279924</v>
          </cell>
          <cell r="R193" t="str">
            <v/>
          </cell>
        </row>
        <row r="194">
          <cell r="C194" t="str">
            <v>FHN73</v>
          </cell>
          <cell r="D194" t="str">
            <v/>
          </cell>
          <cell r="E194" t="str">
            <v>Boots The Chemists</v>
          </cell>
          <cell r="F194" t="str">
            <v/>
          </cell>
          <cell r="G194" t="str">
            <v>21 High Street</v>
          </cell>
          <cell r="H194" t="str">
            <v>Hythe</v>
          </cell>
          <cell r="I194" t="str">
            <v>Southampton</v>
          </cell>
          <cell r="J194" t="str">
            <v>Hampshire</v>
          </cell>
          <cell r="K194" t="str">
            <v>SO45 6AG</v>
          </cell>
          <cell r="L194" t="str">
            <v>Hampshire</v>
          </cell>
          <cell r="M194" t="str">
            <v>FNR05</v>
          </cell>
          <cell r="N194" t="str">
            <v>14/02/1994</v>
          </cell>
          <cell r="O194" t="str">
            <v>Standard 40 Hour</v>
          </cell>
          <cell r="P194" t="str">
            <v>New Forest</v>
          </cell>
          <cell r="Q194" t="str">
            <v>023 80842131</v>
          </cell>
          <cell r="R194" t="str">
            <v>023 80841618</v>
          </cell>
        </row>
        <row r="195">
          <cell r="C195" t="str">
            <v>FHQ83</v>
          </cell>
          <cell r="D195" t="str">
            <v/>
          </cell>
          <cell r="E195" t="str">
            <v>Boots Pharmacy</v>
          </cell>
          <cell r="F195" t="str">
            <v>Boots  Beaufort</v>
          </cell>
          <cell r="G195" t="str">
            <v>Beaufort Road Surgery, 21 Beaufort Road</v>
          </cell>
          <cell r="H195" t="str">
            <v>Southbourne</v>
          </cell>
          <cell r="I195" t="str">
            <v>Bournemouth</v>
          </cell>
          <cell r="J195" t="str">
            <v>Dorset</v>
          </cell>
          <cell r="K195" t="str">
            <v>BH6 5AJ</v>
          </cell>
          <cell r="L195" t="str">
            <v>Bournemouth &amp; Poole</v>
          </cell>
          <cell r="M195" t="str">
            <v>FLC32</v>
          </cell>
          <cell r="N195" t="str">
            <v/>
          </cell>
          <cell r="O195" t="str">
            <v>Standard 40 Hour</v>
          </cell>
          <cell r="P195" t="str">
            <v>Bournemouth East</v>
          </cell>
          <cell r="Q195" t="str">
            <v>01202 433774</v>
          </cell>
          <cell r="R195" t="str">
            <v>01202 426374</v>
          </cell>
        </row>
        <row r="196">
          <cell r="C196" t="str">
            <v>FHR04</v>
          </cell>
          <cell r="D196" t="str">
            <v/>
          </cell>
          <cell r="E196" t="str">
            <v>Springvale Pharmacy</v>
          </cell>
          <cell r="F196" t="str">
            <v/>
          </cell>
          <cell r="G196" t="str">
            <v>18 Fraser Road</v>
          </cell>
          <cell r="H196" t="str">
            <v>Kings Worthy</v>
          </cell>
          <cell r="I196" t="str">
            <v>Winchester</v>
          </cell>
          <cell r="J196" t="str">
            <v>Hampshire</v>
          </cell>
          <cell r="K196" t="str">
            <v>SO23 7PJ</v>
          </cell>
          <cell r="L196" t="str">
            <v>Hampshire</v>
          </cell>
          <cell r="M196" t="str">
            <v/>
          </cell>
          <cell r="N196" t="str">
            <v>30/08/2007</v>
          </cell>
          <cell r="O196" t="str">
            <v>Standard 40 Hour</v>
          </cell>
          <cell r="P196" t="str">
            <v>Winchester</v>
          </cell>
          <cell r="Q196" t="str">
            <v>01962 884848</v>
          </cell>
          <cell r="R196" t="str">
            <v/>
          </cell>
        </row>
        <row r="197">
          <cell r="C197" t="str">
            <v>FHR05</v>
          </cell>
          <cell r="D197" t="str">
            <v/>
          </cell>
          <cell r="E197" t="str">
            <v>Lloyds Pharmacy</v>
          </cell>
          <cell r="F197" t="str">
            <v/>
          </cell>
          <cell r="G197" t="str">
            <v>66b Portsmouth Road</v>
          </cell>
          <cell r="H197" t="str">
            <v>Woolston</v>
          </cell>
          <cell r="I197" t="str">
            <v>Southampton</v>
          </cell>
          <cell r="J197" t="str">
            <v>Hampshire</v>
          </cell>
          <cell r="K197" t="str">
            <v>SO19 9AL</v>
          </cell>
          <cell r="L197" t="str">
            <v>Southampton</v>
          </cell>
          <cell r="M197" t="str">
            <v>FVM98</v>
          </cell>
          <cell r="N197" t="str">
            <v>01/12/2000</v>
          </cell>
          <cell r="O197" t="str">
            <v>Standard 40 Hour</v>
          </cell>
          <cell r="P197" t="str">
            <v>Southampton</v>
          </cell>
          <cell r="Q197" t="str">
            <v>023 80438155</v>
          </cell>
          <cell r="R197" t="str">
            <v>023 80438155</v>
          </cell>
        </row>
        <row r="198">
          <cell r="C198" t="str">
            <v>FHR71</v>
          </cell>
          <cell r="D198" t="str">
            <v/>
          </cell>
          <cell r="E198" t="str">
            <v>St Luke's Pharmacy</v>
          </cell>
          <cell r="F198" t="str">
            <v/>
          </cell>
          <cell r="G198" t="str">
            <v>Goodlands House, St Lukes Close</v>
          </cell>
          <cell r="H198" t="str">
            <v>Hedge End</v>
          </cell>
          <cell r="I198" t="str">
            <v>Southampton</v>
          </cell>
          <cell r="J198" t="str">
            <v>Hampshire</v>
          </cell>
          <cell r="K198" t="str">
            <v>SO30 2US</v>
          </cell>
          <cell r="L198" t="str">
            <v>Hampshire</v>
          </cell>
          <cell r="M198" t="str">
            <v/>
          </cell>
          <cell r="N198" t="str">
            <v>10/09/2012</v>
          </cell>
          <cell r="O198" t="str">
            <v>Standard 40 Hour</v>
          </cell>
          <cell r="P198" t="str">
            <v>Eastleigh</v>
          </cell>
          <cell r="Q198" t="str">
            <v>01489 795533</v>
          </cell>
          <cell r="R198" t="str">
            <v>01489 795533</v>
          </cell>
        </row>
        <row r="199">
          <cell r="C199" t="str">
            <v>FHV40</v>
          </cell>
          <cell r="D199" t="str">
            <v/>
          </cell>
          <cell r="E199" t="str">
            <v>Lloyds Pharmacy</v>
          </cell>
          <cell r="F199" t="str">
            <v>Lloyds Shaftesbury</v>
          </cell>
          <cell r="G199" t="str">
            <v>Hawkesdene Lane</v>
          </cell>
          <cell r="H199" t="str">
            <v/>
          </cell>
          <cell r="I199" t="str">
            <v>Shaftesbury</v>
          </cell>
          <cell r="J199" t="str">
            <v>Dorset</v>
          </cell>
          <cell r="K199" t="str">
            <v>SP7 8DH</v>
          </cell>
          <cell r="L199" t="str">
            <v>Dorset</v>
          </cell>
          <cell r="M199" t="str">
            <v>FN822</v>
          </cell>
          <cell r="N199" t="str">
            <v/>
          </cell>
          <cell r="O199" t="str">
            <v>Standard 40 Hour</v>
          </cell>
          <cell r="P199" t="str">
            <v>North Dorset</v>
          </cell>
          <cell r="Q199" t="str">
            <v>01747 852086</v>
          </cell>
          <cell r="R199" t="str">
            <v>01747 851578</v>
          </cell>
        </row>
        <row r="200">
          <cell r="C200" t="str">
            <v>FHV72</v>
          </cell>
          <cell r="D200" t="str">
            <v/>
          </cell>
          <cell r="E200" t="str">
            <v>Your Local Boots Pharmacy</v>
          </cell>
          <cell r="F200" t="str">
            <v/>
          </cell>
          <cell r="G200" t="str">
            <v>25 High Street</v>
          </cell>
          <cell r="H200" t="str">
            <v/>
          </cell>
          <cell r="I200" t="str">
            <v>Bembridge</v>
          </cell>
          <cell r="J200" t="str">
            <v>Isle Of Wight</v>
          </cell>
          <cell r="K200" t="str">
            <v>PO35 5SD</v>
          </cell>
          <cell r="L200" t="str">
            <v>Isle of Wight</v>
          </cell>
          <cell r="M200" t="str">
            <v>FGC87</v>
          </cell>
          <cell r="N200" t="str">
            <v>01/06/1998</v>
          </cell>
          <cell r="O200" t="str">
            <v>Standard 40 Hour</v>
          </cell>
          <cell r="P200" t="str">
            <v>Isle of Wight</v>
          </cell>
          <cell r="Q200" t="str">
            <v>01983 872328</v>
          </cell>
          <cell r="R200" t="str">
            <v>01983 872328</v>
          </cell>
        </row>
        <row r="201">
          <cell r="C201" t="str">
            <v>FHW27</v>
          </cell>
          <cell r="D201" t="str">
            <v/>
          </cell>
          <cell r="E201" t="str">
            <v>Fair Oak Village Pharmacy</v>
          </cell>
          <cell r="F201" t="str">
            <v/>
          </cell>
          <cell r="G201" t="str">
            <v>37 Summerlands Road</v>
          </cell>
          <cell r="H201" t="str">
            <v>Fair Oak</v>
          </cell>
          <cell r="I201" t="str">
            <v>Nr Eastleigh</v>
          </cell>
          <cell r="J201" t="str">
            <v>Hampshire</v>
          </cell>
          <cell r="K201" t="str">
            <v>SO50 7AU</v>
          </cell>
          <cell r="L201" t="str">
            <v>Hampshire</v>
          </cell>
          <cell r="M201" t="str">
            <v>FNQ85</v>
          </cell>
          <cell r="N201" t="str">
            <v>05/10/2009</v>
          </cell>
          <cell r="O201" t="str">
            <v>Standard 40 Hour</v>
          </cell>
          <cell r="P201" t="str">
            <v>Eastleigh</v>
          </cell>
          <cell r="Q201" t="str">
            <v>02380 693322</v>
          </cell>
          <cell r="R201" t="str">
            <v/>
          </cell>
        </row>
        <row r="202">
          <cell r="C202" t="str">
            <v>FJ007</v>
          </cell>
          <cell r="D202" t="str">
            <v/>
          </cell>
          <cell r="E202" t="str">
            <v>Boots</v>
          </cell>
          <cell r="F202" t="str">
            <v/>
          </cell>
          <cell r="G202" t="str">
            <v>Unit D Blackwater Retail Park</v>
          </cell>
          <cell r="H202" t="str">
            <v/>
          </cell>
          <cell r="I202" t="str">
            <v>Farnborough</v>
          </cell>
          <cell r="J202" t="str">
            <v>Hampshire</v>
          </cell>
          <cell r="K202" t="str">
            <v>GU14 8BL</v>
          </cell>
          <cell r="L202" t="str">
            <v>Hampshire</v>
          </cell>
          <cell r="M202" t="str">
            <v>FT162</v>
          </cell>
          <cell r="N202" t="str">
            <v>01/09/2010</v>
          </cell>
          <cell r="O202" t="str">
            <v>100 Hour</v>
          </cell>
          <cell r="P202" t="str">
            <v>Rushmoor</v>
          </cell>
          <cell r="Q202" t="str">
            <v>01252 543629</v>
          </cell>
          <cell r="R202" t="str">
            <v/>
          </cell>
        </row>
        <row r="203">
          <cell r="C203" t="str">
            <v>FJ124</v>
          </cell>
          <cell r="D203" t="str">
            <v/>
          </cell>
          <cell r="E203" t="str">
            <v>Rowlands Pharmacy</v>
          </cell>
          <cell r="F203" t="str">
            <v/>
          </cell>
          <cell r="G203" t="str">
            <v>30 Osborne Road</v>
          </cell>
          <cell r="H203" t="str">
            <v/>
          </cell>
          <cell r="I203" t="str">
            <v>Southsea</v>
          </cell>
          <cell r="J203" t="str">
            <v>Hampshire</v>
          </cell>
          <cell r="K203" t="str">
            <v>PO5 3LT</v>
          </cell>
          <cell r="L203" t="str">
            <v>Portsmouth</v>
          </cell>
          <cell r="M203" t="str">
            <v/>
          </cell>
          <cell r="N203" t="str">
            <v>01/05/2002</v>
          </cell>
          <cell r="O203" t="str">
            <v>Standard 40 Hour</v>
          </cell>
          <cell r="P203" t="str">
            <v>Portsmouth</v>
          </cell>
          <cell r="Q203" t="str">
            <v>023 92823118</v>
          </cell>
          <cell r="R203" t="str">
            <v>023 92823118</v>
          </cell>
        </row>
        <row r="204">
          <cell r="C204" t="str">
            <v>FJ127</v>
          </cell>
          <cell r="D204" t="str">
            <v/>
          </cell>
          <cell r="E204" t="str">
            <v>Blackwater Pharmacy</v>
          </cell>
          <cell r="F204" t="str">
            <v/>
          </cell>
          <cell r="G204" t="str">
            <v>40 London Road</v>
          </cell>
          <cell r="H204" t="str">
            <v>Blackwater</v>
          </cell>
          <cell r="I204" t="str">
            <v>Camberley</v>
          </cell>
          <cell r="J204" t="str">
            <v>Surrey</v>
          </cell>
          <cell r="K204" t="str">
            <v>GU17 9AA</v>
          </cell>
          <cell r="L204" t="str">
            <v>Hampshire</v>
          </cell>
          <cell r="M204" t="str">
            <v>FQK14</v>
          </cell>
          <cell r="N204" t="str">
            <v>18/02/2008</v>
          </cell>
          <cell r="O204" t="str">
            <v>Standard 40 Hour</v>
          </cell>
          <cell r="P204" t="str">
            <v>Hart</v>
          </cell>
          <cell r="Q204" t="str">
            <v>01276 32227</v>
          </cell>
          <cell r="R204" t="str">
            <v>01276 600278</v>
          </cell>
        </row>
        <row r="205">
          <cell r="C205" t="str">
            <v>FJ181</v>
          </cell>
          <cell r="D205" t="str">
            <v/>
          </cell>
          <cell r="E205" t="str">
            <v>Bridge Road Pharmacy</v>
          </cell>
          <cell r="F205" t="str">
            <v/>
          </cell>
          <cell r="G205" t="str">
            <v>6 Bridge Road</v>
          </cell>
          <cell r="H205" t="str">
            <v>Cove</v>
          </cell>
          <cell r="I205" t="str">
            <v>Farnborough</v>
          </cell>
          <cell r="J205" t="str">
            <v>Hampshire</v>
          </cell>
          <cell r="K205" t="str">
            <v>GU14 0HS</v>
          </cell>
          <cell r="L205" t="str">
            <v>Hampshire</v>
          </cell>
          <cell r="M205" t="str">
            <v/>
          </cell>
          <cell r="N205" t="str">
            <v>16/04/1982</v>
          </cell>
          <cell r="O205" t="str">
            <v>Standard 40 Hour</v>
          </cell>
          <cell r="P205" t="str">
            <v>Rushmoor</v>
          </cell>
          <cell r="Q205" t="str">
            <v>01252 542807</v>
          </cell>
          <cell r="R205" t="str">
            <v>01252 542807</v>
          </cell>
        </row>
        <row r="206">
          <cell r="C206" t="str">
            <v>FJ227</v>
          </cell>
          <cell r="D206" t="str">
            <v/>
          </cell>
          <cell r="E206" t="str">
            <v>Rowlands Pharmacy</v>
          </cell>
          <cell r="F206" t="str">
            <v/>
          </cell>
          <cell r="G206" t="str">
            <v>94-98 Fratton Road</v>
          </cell>
          <cell r="H206" t="str">
            <v/>
          </cell>
          <cell r="I206" t="str">
            <v>Portsmouth</v>
          </cell>
          <cell r="J206" t="str">
            <v>Hampshire</v>
          </cell>
          <cell r="K206" t="str">
            <v>PO1 5BZ</v>
          </cell>
          <cell r="L206" t="str">
            <v>Portsmouth</v>
          </cell>
          <cell r="M206" t="str">
            <v/>
          </cell>
          <cell r="N206" t="str">
            <v>01/05/2002</v>
          </cell>
          <cell r="O206" t="str">
            <v>Standard 40 Hour</v>
          </cell>
          <cell r="P206" t="str">
            <v>Portsmouth</v>
          </cell>
          <cell r="Q206" t="str">
            <v>023 92821745</v>
          </cell>
          <cell r="R206" t="str">
            <v>023 92291320</v>
          </cell>
        </row>
        <row r="207">
          <cell r="C207" t="str">
            <v>FJ593</v>
          </cell>
          <cell r="D207" t="str">
            <v/>
          </cell>
          <cell r="E207" t="str">
            <v>S R Pharmacy</v>
          </cell>
          <cell r="F207" t="str">
            <v/>
          </cell>
          <cell r="G207" t="str">
            <v>4 Kings Furlong Centre</v>
          </cell>
          <cell r="H207" t="str">
            <v>Winchester Road</v>
          </cell>
          <cell r="I207" t="str">
            <v>Basingstoke</v>
          </cell>
          <cell r="J207" t="str">
            <v>Hampshire</v>
          </cell>
          <cell r="K207" t="str">
            <v>RG21 8YT</v>
          </cell>
          <cell r="L207" t="str">
            <v>Hampshire</v>
          </cell>
          <cell r="M207" t="str">
            <v/>
          </cell>
          <cell r="N207" t="str">
            <v>01/04/1992</v>
          </cell>
          <cell r="O207" t="str">
            <v>Standard 40 Hour</v>
          </cell>
          <cell r="P207" t="str">
            <v>Basingstoke &amp; Deane</v>
          </cell>
          <cell r="Q207" t="str">
            <v>01256 460390</v>
          </cell>
          <cell r="R207" t="str">
            <v>01256 464101</v>
          </cell>
        </row>
        <row r="208">
          <cell r="C208" t="str">
            <v>FJ647</v>
          </cell>
          <cell r="D208" t="str">
            <v/>
          </cell>
          <cell r="E208" t="str">
            <v>LloydsPharmacy in Sainsburys</v>
          </cell>
          <cell r="F208" t="str">
            <v/>
          </cell>
          <cell r="G208" t="str">
            <v>3 Wallop Drive</v>
          </cell>
          <cell r="H208" t="str">
            <v/>
          </cell>
          <cell r="I208" t="str">
            <v>Basingstoke</v>
          </cell>
          <cell r="J208" t="str">
            <v>Hampshire</v>
          </cell>
          <cell r="K208" t="str">
            <v>RG22 4TW</v>
          </cell>
          <cell r="L208" t="str">
            <v>Hampshire</v>
          </cell>
          <cell r="M208" t="str">
            <v/>
          </cell>
          <cell r="N208" t="str">
            <v>01/09/2016</v>
          </cell>
          <cell r="O208" t="str">
            <v>Standard 40 Hour</v>
          </cell>
          <cell r="P208" t="str">
            <v>Basingstoke &amp; Dean</v>
          </cell>
          <cell r="Q208" t="str">
            <v>01256 721216</v>
          </cell>
          <cell r="R208" t="str">
            <v/>
          </cell>
        </row>
        <row r="209">
          <cell r="C209" t="str">
            <v>FJ823</v>
          </cell>
          <cell r="D209" t="str">
            <v/>
          </cell>
          <cell r="E209" t="str">
            <v>Highfield Pharmacy</v>
          </cell>
          <cell r="F209" t="str">
            <v/>
          </cell>
          <cell r="G209" t="str">
            <v>29 University Road</v>
          </cell>
          <cell r="H209" t="str">
            <v/>
          </cell>
          <cell r="I209" t="str">
            <v>Southampton</v>
          </cell>
          <cell r="J209" t="str">
            <v>Hampshire</v>
          </cell>
          <cell r="K209" t="str">
            <v>SO17 1TL</v>
          </cell>
          <cell r="L209" t="str">
            <v>Southampton</v>
          </cell>
          <cell r="M209" t="str">
            <v>FQ052</v>
          </cell>
          <cell r="N209" t="str">
            <v>19/04/2010</v>
          </cell>
          <cell r="O209" t="str">
            <v>Standard 40 Hour</v>
          </cell>
          <cell r="P209" t="str">
            <v>Southampton</v>
          </cell>
          <cell r="Q209" t="str">
            <v>02380 582482</v>
          </cell>
          <cell r="R209" t="str">
            <v>02380 582481</v>
          </cell>
        </row>
        <row r="210">
          <cell r="C210" t="str">
            <v>FJA00</v>
          </cell>
          <cell r="D210" t="str">
            <v/>
          </cell>
          <cell r="E210" t="str">
            <v>Boots The Chemists</v>
          </cell>
          <cell r="F210" t="str">
            <v/>
          </cell>
          <cell r="G210" t="str">
            <v>17 Park Parade</v>
          </cell>
          <cell r="H210" t="str">
            <v>Leigh Park</v>
          </cell>
          <cell r="I210" t="str">
            <v>Havant</v>
          </cell>
          <cell r="J210" t="str">
            <v>Hampshire</v>
          </cell>
          <cell r="K210" t="str">
            <v>PO9 5AA</v>
          </cell>
          <cell r="L210" t="str">
            <v>Hampshire</v>
          </cell>
          <cell r="M210" t="str">
            <v/>
          </cell>
          <cell r="N210" t="str">
            <v>14/05/1956</v>
          </cell>
          <cell r="O210" t="str">
            <v>Standard 40 Hour</v>
          </cell>
          <cell r="P210" t="str">
            <v>Havant</v>
          </cell>
          <cell r="Q210" t="str">
            <v>023 92475622</v>
          </cell>
          <cell r="R210" t="str">
            <v/>
          </cell>
        </row>
        <row r="211">
          <cell r="C211" t="str">
            <v>FJC10</v>
          </cell>
          <cell r="D211" t="str">
            <v/>
          </cell>
          <cell r="E211" t="str">
            <v>Boots The Chemists</v>
          </cell>
          <cell r="F211" t="str">
            <v/>
          </cell>
          <cell r="G211" t="str">
            <v>48 High Street</v>
          </cell>
          <cell r="H211" t="str">
            <v>Cosham</v>
          </cell>
          <cell r="I211" t="str">
            <v>Portsmouth</v>
          </cell>
          <cell r="J211" t="str">
            <v>Hampshire</v>
          </cell>
          <cell r="K211" t="str">
            <v>PO6 3AG</v>
          </cell>
          <cell r="L211" t="str">
            <v>Portsmouth</v>
          </cell>
          <cell r="M211" t="str">
            <v/>
          </cell>
          <cell r="N211" t="str">
            <v>01/07/1948</v>
          </cell>
          <cell r="O211" t="str">
            <v>Standard 40 Hour</v>
          </cell>
          <cell r="P211" t="str">
            <v>Portsmouth</v>
          </cell>
          <cell r="Q211" t="str">
            <v>023 92375118</v>
          </cell>
          <cell r="R211" t="str">
            <v>023 92379496</v>
          </cell>
        </row>
        <row r="212">
          <cell r="C212" t="str">
            <v>FJC45</v>
          </cell>
          <cell r="D212" t="str">
            <v/>
          </cell>
          <cell r="E212" t="str">
            <v>Lloyds Pharmacy</v>
          </cell>
          <cell r="F212" t="str">
            <v/>
          </cell>
          <cell r="G212" t="str">
            <v>138 High Street</v>
          </cell>
          <cell r="H212" t="str">
            <v>Odiham</v>
          </cell>
          <cell r="I212" t="str">
            <v>Hook</v>
          </cell>
          <cell r="J212" t="str">
            <v>Hampshire</v>
          </cell>
          <cell r="K212" t="str">
            <v>RG29 1LT</v>
          </cell>
          <cell r="L212" t="str">
            <v>Hampshire</v>
          </cell>
          <cell r="M212" t="str">
            <v/>
          </cell>
          <cell r="N212" t="str">
            <v>01/02/1997</v>
          </cell>
          <cell r="O212" t="str">
            <v>Standard 40 Hour</v>
          </cell>
          <cell r="P212" t="str">
            <v>Hart</v>
          </cell>
          <cell r="Q212" t="str">
            <v>01256 702218</v>
          </cell>
          <cell r="R212" t="str">
            <v>01256 702218</v>
          </cell>
        </row>
        <row r="213">
          <cell r="C213" t="str">
            <v>FJE03</v>
          </cell>
          <cell r="D213" t="str">
            <v/>
          </cell>
          <cell r="E213" t="str">
            <v>Lloyds Pharmacy</v>
          </cell>
          <cell r="F213" t="str">
            <v/>
          </cell>
          <cell r="G213" t="str">
            <v>49 Portsmouth Road</v>
          </cell>
          <cell r="H213" t="str">
            <v>Woolston</v>
          </cell>
          <cell r="I213" t="str">
            <v>Southampton</v>
          </cell>
          <cell r="J213" t="str">
            <v>Hampshire</v>
          </cell>
          <cell r="K213" t="str">
            <v>SO19 9BD</v>
          </cell>
          <cell r="L213" t="str">
            <v>Southampton</v>
          </cell>
          <cell r="M213" t="str">
            <v>FVL07</v>
          </cell>
          <cell r="N213" t="str">
            <v>01/10/2009</v>
          </cell>
          <cell r="O213" t="str">
            <v>Standard 40 Hour</v>
          </cell>
          <cell r="P213" t="str">
            <v>Southampton</v>
          </cell>
          <cell r="Q213" t="str">
            <v>023 80906090</v>
          </cell>
          <cell r="R213" t="str">
            <v>023 80906090</v>
          </cell>
        </row>
        <row r="214">
          <cell r="C214" t="str">
            <v>FJE67</v>
          </cell>
          <cell r="D214" t="str">
            <v>FWD28</v>
          </cell>
          <cell r="E214" t="str">
            <v>Wellbeing Pharmacy</v>
          </cell>
          <cell r="F214" t="str">
            <v/>
          </cell>
          <cell r="G214" t="str">
            <v>The Richmond Surgery</v>
          </cell>
          <cell r="H214" t="str">
            <v>Richmond Close</v>
          </cell>
          <cell r="I214" t="str">
            <v>Fleet</v>
          </cell>
          <cell r="J214" t="str">
            <v>Hampshire</v>
          </cell>
          <cell r="K214" t="str">
            <v>GU52 7US</v>
          </cell>
          <cell r="L214" t="str">
            <v>Hampshire</v>
          </cell>
          <cell r="M214" t="str">
            <v/>
          </cell>
          <cell r="N214" t="str">
            <v>30/09/2013</v>
          </cell>
          <cell r="O214" t="str">
            <v>100 Hour</v>
          </cell>
          <cell r="P214" t="str">
            <v/>
          </cell>
          <cell r="Q214" t="str">
            <v>01252 447001</v>
          </cell>
          <cell r="R214" t="str">
            <v>01252 624363</v>
          </cell>
        </row>
        <row r="215">
          <cell r="C215" t="str">
            <v>FJE83</v>
          </cell>
          <cell r="D215" t="str">
            <v/>
          </cell>
          <cell r="E215" t="str">
            <v>Tesco Instore Pharmacy</v>
          </cell>
          <cell r="F215" t="str">
            <v/>
          </cell>
          <cell r="G215" t="str">
            <v>Tesco Extra</v>
          </cell>
          <cell r="H215" t="str">
            <v>Clement Atlee Way</v>
          </cell>
          <cell r="I215" t="str">
            <v>Portsmouth</v>
          </cell>
          <cell r="J215" t="str">
            <v>Hampshire</v>
          </cell>
          <cell r="K215" t="str">
            <v>PO6 4SR</v>
          </cell>
          <cell r="L215" t="str">
            <v>Portsmouth</v>
          </cell>
          <cell r="M215" t="str">
            <v/>
          </cell>
          <cell r="N215" t="str">
            <v>15/10/2007</v>
          </cell>
          <cell r="O215" t="str">
            <v>100 Hour</v>
          </cell>
          <cell r="P215" t="str">
            <v>Portsmouth</v>
          </cell>
          <cell r="Q215" t="str">
            <v>02392941031</v>
          </cell>
          <cell r="R215" t="str">
            <v>02392941032</v>
          </cell>
        </row>
        <row r="216">
          <cell r="C216" t="str">
            <v>FJF60</v>
          </cell>
          <cell r="D216" t="str">
            <v/>
          </cell>
          <cell r="E216" t="str">
            <v>Day Lewis Pharmacy</v>
          </cell>
          <cell r="F216" t="str">
            <v/>
          </cell>
          <cell r="G216" t="str">
            <v/>
          </cell>
          <cell r="H216" t="str">
            <v>Mumby Road</v>
          </cell>
          <cell r="I216" t="str">
            <v>Gosport</v>
          </cell>
          <cell r="J216" t="str">
            <v>Hampshire</v>
          </cell>
          <cell r="K216" t="str">
            <v>PO12 1AE</v>
          </cell>
          <cell r="L216" t="str">
            <v>Hampshire</v>
          </cell>
          <cell r="M216" t="str">
            <v/>
          </cell>
          <cell r="N216" t="str">
            <v>17/10/2006</v>
          </cell>
          <cell r="O216" t="str">
            <v>100 Hour</v>
          </cell>
          <cell r="P216" t="str">
            <v>Gosport</v>
          </cell>
          <cell r="Q216" t="str">
            <v>02392 520285</v>
          </cell>
          <cell r="R216" t="str">
            <v/>
          </cell>
        </row>
        <row r="217">
          <cell r="C217" t="str">
            <v>FJG24</v>
          </cell>
          <cell r="D217" t="str">
            <v/>
          </cell>
          <cell r="E217" t="str">
            <v>Arrowedge Pharmacy</v>
          </cell>
          <cell r="F217" t="str">
            <v>Arrowedge Broadstone</v>
          </cell>
          <cell r="G217" t="str">
            <v>188B Lower Blandford Road</v>
          </cell>
          <cell r="H217" t="str">
            <v/>
          </cell>
          <cell r="I217" t="str">
            <v>Broadstone</v>
          </cell>
          <cell r="J217" t="str">
            <v>Dorset</v>
          </cell>
          <cell r="K217" t="str">
            <v>BH18 8DP</v>
          </cell>
          <cell r="L217" t="str">
            <v>Bournemouth &amp; Poole</v>
          </cell>
          <cell r="M217" t="str">
            <v>FCR65</v>
          </cell>
          <cell r="N217" t="str">
            <v/>
          </cell>
          <cell r="O217" t="str">
            <v>Standard 40 Hour</v>
          </cell>
          <cell r="P217" t="str">
            <v>Poole North</v>
          </cell>
          <cell r="Q217" t="str">
            <v>01202 603277</v>
          </cell>
          <cell r="R217" t="str">
            <v>01202 603277</v>
          </cell>
        </row>
        <row r="218">
          <cell r="C218" t="str">
            <v>FJG38</v>
          </cell>
          <cell r="D218" t="str">
            <v/>
          </cell>
          <cell r="E218" t="str">
            <v>Boots The Chemists</v>
          </cell>
          <cell r="F218" t="str">
            <v/>
          </cell>
          <cell r="G218" t="str">
            <v>39-40 Wellington Centre</v>
          </cell>
          <cell r="H218" t="str">
            <v/>
          </cell>
          <cell r="I218" t="str">
            <v>Aldershot</v>
          </cell>
          <cell r="J218" t="str">
            <v>Hampshire</v>
          </cell>
          <cell r="K218" t="str">
            <v>GU11 1DB</v>
          </cell>
          <cell r="L218" t="str">
            <v>Hampshire</v>
          </cell>
          <cell r="M218" t="str">
            <v/>
          </cell>
          <cell r="N218" t="str">
            <v>04/03/1969</v>
          </cell>
          <cell r="O218" t="str">
            <v>Standard 40 Hour</v>
          </cell>
          <cell r="P218" t="str">
            <v>Rushmoor</v>
          </cell>
          <cell r="Q218" t="str">
            <v>01252 317444</v>
          </cell>
          <cell r="R218" t="str">
            <v>01252 336549</v>
          </cell>
        </row>
        <row r="219">
          <cell r="C219" t="str">
            <v>FJH73</v>
          </cell>
          <cell r="D219" t="str">
            <v>FKH06</v>
          </cell>
          <cell r="E219" t="str">
            <v>Avicenna Pharmacy</v>
          </cell>
          <cell r="F219" t="str">
            <v>Avicenna Pharmacy</v>
          </cell>
          <cell r="G219" t="str">
            <v>24/26 Cunningham Crescent</v>
          </cell>
          <cell r="H219" t="str">
            <v>West Howe</v>
          </cell>
          <cell r="I219" t="str">
            <v>Bournemouth</v>
          </cell>
          <cell r="J219" t="str">
            <v>Dorset</v>
          </cell>
          <cell r="K219" t="str">
            <v>BH11 8DU</v>
          </cell>
          <cell r="L219" t="str">
            <v>Bournemouth &amp; Poole</v>
          </cell>
          <cell r="M219" t="str">
            <v>FAP84</v>
          </cell>
          <cell r="N219" t="str">
            <v>01/09/2013</v>
          </cell>
          <cell r="O219" t="str">
            <v>Standard 40 Hour</v>
          </cell>
          <cell r="P219" t="str">
            <v>Bournemouth North</v>
          </cell>
          <cell r="Q219" t="str">
            <v>01202 573751</v>
          </cell>
          <cell r="R219" t="str">
            <v>01202 594552</v>
          </cell>
        </row>
        <row r="220">
          <cell r="C220" t="str">
            <v>FJN73</v>
          </cell>
          <cell r="D220" t="str">
            <v/>
          </cell>
          <cell r="E220" t="str">
            <v>Regent Pharmacy</v>
          </cell>
          <cell r="F220" t="str">
            <v/>
          </cell>
          <cell r="G220" t="str">
            <v>10, Well Road</v>
          </cell>
          <cell r="H220" t="str">
            <v/>
          </cell>
          <cell r="I220" t="str">
            <v>East Cowes</v>
          </cell>
          <cell r="J220" t="str">
            <v>Isle Of Wight</v>
          </cell>
          <cell r="K220" t="str">
            <v>PO32 6SP</v>
          </cell>
          <cell r="L220" t="str">
            <v>Isle of Wight</v>
          </cell>
          <cell r="M220" t="str">
            <v>FNW85</v>
          </cell>
          <cell r="N220" t="str">
            <v>03/05/2011</v>
          </cell>
          <cell r="O220" t="str">
            <v>Standard 40 Hour</v>
          </cell>
          <cell r="P220" t="str">
            <v>Isle of Wight</v>
          </cell>
          <cell r="Q220" t="str">
            <v>01983 717002</v>
          </cell>
          <cell r="R220" t="str">
            <v>01983 717003</v>
          </cell>
        </row>
        <row r="221">
          <cell r="C221" t="str">
            <v>FJP19</v>
          </cell>
          <cell r="D221" t="str">
            <v/>
          </cell>
          <cell r="E221" t="str">
            <v>Lloyds Pharmacy</v>
          </cell>
          <cell r="F221" t="str">
            <v/>
          </cell>
          <cell r="G221" t="str">
            <v>191  Hampton Lane</v>
          </cell>
          <cell r="H221" t="str">
            <v>Blackfield</v>
          </cell>
          <cell r="I221" t="str">
            <v>Southampton</v>
          </cell>
          <cell r="J221" t="str">
            <v>Hampshire</v>
          </cell>
          <cell r="K221" t="str">
            <v>SO45 1XA</v>
          </cell>
          <cell r="L221" t="str">
            <v>Hampshire</v>
          </cell>
          <cell r="M221" t="str">
            <v/>
          </cell>
          <cell r="N221" t="str">
            <v>01/08/1994</v>
          </cell>
          <cell r="O221" t="str">
            <v>Standard 40 Hour</v>
          </cell>
          <cell r="P221" t="str">
            <v>New Forest</v>
          </cell>
          <cell r="Q221" t="str">
            <v>023 80893002</v>
          </cell>
          <cell r="R221" t="str">
            <v>023 80893002</v>
          </cell>
        </row>
        <row r="222">
          <cell r="C222" t="str">
            <v>FJQ02</v>
          </cell>
          <cell r="D222" t="str">
            <v/>
          </cell>
          <cell r="E222" t="str">
            <v>H J Everett</v>
          </cell>
          <cell r="F222" t="str">
            <v/>
          </cell>
          <cell r="G222" t="str">
            <v>11 Locks Heath District Centre</v>
          </cell>
          <cell r="H222" t="str">
            <v>Locks Heath</v>
          </cell>
          <cell r="I222" t="str">
            <v>Near Southampton</v>
          </cell>
          <cell r="J222" t="str">
            <v>Hampshire</v>
          </cell>
          <cell r="K222" t="str">
            <v>SO31 6DX</v>
          </cell>
          <cell r="L222" t="str">
            <v>Hampshire</v>
          </cell>
          <cell r="M222" t="str">
            <v/>
          </cell>
          <cell r="N222" t="str">
            <v>21/11/1983</v>
          </cell>
          <cell r="O222" t="str">
            <v>Standard 40 Hour</v>
          </cell>
          <cell r="P222" t="str">
            <v>Fareham</v>
          </cell>
          <cell r="Q222" t="str">
            <v>01489 581172</v>
          </cell>
          <cell r="R222" t="str">
            <v>01489 581172</v>
          </cell>
        </row>
        <row r="223">
          <cell r="C223" t="str">
            <v>FJT37</v>
          </cell>
          <cell r="D223" t="str">
            <v/>
          </cell>
          <cell r="E223" t="str">
            <v>Your Local Boots Pharmacy</v>
          </cell>
          <cell r="F223" t="str">
            <v/>
          </cell>
          <cell r="G223" t="str">
            <v>41 - 42 St Thomas Street</v>
          </cell>
          <cell r="H223" t="str">
            <v/>
          </cell>
          <cell r="I223" t="str">
            <v>Lymington</v>
          </cell>
          <cell r="J223" t="str">
            <v>Hampshire</v>
          </cell>
          <cell r="K223" t="str">
            <v>SO41 9ND</v>
          </cell>
          <cell r="L223" t="str">
            <v>Hampshire</v>
          </cell>
          <cell r="M223" t="str">
            <v/>
          </cell>
          <cell r="N223" t="str">
            <v>13/02/1998</v>
          </cell>
          <cell r="O223" t="str">
            <v>Standard 40 Hour</v>
          </cell>
          <cell r="P223" t="str">
            <v>New Forest</v>
          </cell>
          <cell r="Q223" t="str">
            <v>01590 673725</v>
          </cell>
          <cell r="R223" t="str">
            <v>01590 673725</v>
          </cell>
        </row>
        <row r="224">
          <cell r="C224" t="str">
            <v>FJV10</v>
          </cell>
          <cell r="D224" t="str">
            <v/>
          </cell>
          <cell r="E224" t="str">
            <v>Lloyds Pharmacy in Sainsburys</v>
          </cell>
          <cell r="F224" t="str">
            <v/>
          </cell>
          <cell r="G224" t="str">
            <v>Leigh Road</v>
          </cell>
          <cell r="H224" t="str">
            <v/>
          </cell>
          <cell r="I224" t="str">
            <v>Eastleigh</v>
          </cell>
          <cell r="J224" t="str">
            <v>Hampshire</v>
          </cell>
          <cell r="K224" t="str">
            <v>SO50 9FH</v>
          </cell>
          <cell r="L224" t="str">
            <v>Hampshire</v>
          </cell>
          <cell r="M224" t="str">
            <v>FED30</v>
          </cell>
          <cell r="N224" t="str">
            <v>01/09/2016</v>
          </cell>
          <cell r="O224" t="str">
            <v>Standard 40 Hour</v>
          </cell>
          <cell r="P224" t="str">
            <v>Eastleigh</v>
          </cell>
          <cell r="Q224" t="str">
            <v>02380 610880</v>
          </cell>
          <cell r="R224" t="str">
            <v/>
          </cell>
        </row>
        <row r="225">
          <cell r="C225" t="str">
            <v>FJV26</v>
          </cell>
          <cell r="D225" t="str">
            <v/>
          </cell>
          <cell r="E225" t="str">
            <v>Your Local Boots Pharmacy</v>
          </cell>
          <cell r="F225" t="str">
            <v/>
          </cell>
          <cell r="G225" t="str">
            <v>Tower House</v>
          </cell>
          <cell r="H225" t="str">
            <v>Rink Road</v>
          </cell>
          <cell r="I225" t="str">
            <v>Ryde</v>
          </cell>
          <cell r="J225" t="str">
            <v>Isle Of Wight</v>
          </cell>
          <cell r="K225" t="str">
            <v>PO33 1LP</v>
          </cell>
          <cell r="L225" t="str">
            <v>Isle of Wight</v>
          </cell>
          <cell r="M225" t="str">
            <v>FK520</v>
          </cell>
          <cell r="N225" t="str">
            <v>01/10/2010</v>
          </cell>
          <cell r="O225" t="str">
            <v>Standard 40 Hour</v>
          </cell>
          <cell r="P225" t="str">
            <v>Isle of Wight</v>
          </cell>
          <cell r="Q225" t="str">
            <v>01983 562156</v>
          </cell>
          <cell r="R225" t="str">
            <v/>
          </cell>
        </row>
        <row r="226">
          <cell r="C226" t="str">
            <v>FJV68</v>
          </cell>
          <cell r="D226" t="str">
            <v/>
          </cell>
          <cell r="E226" t="str">
            <v>Well</v>
          </cell>
          <cell r="F226" t="str">
            <v/>
          </cell>
          <cell r="G226" t="str">
            <v>24 Crescent Street</v>
          </cell>
          <cell r="H226" t="str">
            <v/>
          </cell>
          <cell r="I226" t="str">
            <v>Weymouth</v>
          </cell>
          <cell r="J226" t="str">
            <v>Dorset</v>
          </cell>
          <cell r="K226" t="str">
            <v>DT4 7BX</v>
          </cell>
          <cell r="L226" t="str">
            <v>Dorset</v>
          </cell>
          <cell r="M226" t="str">
            <v>FMR89</v>
          </cell>
          <cell r="N226" t="str">
            <v/>
          </cell>
          <cell r="O226" t="str">
            <v>Standard 40 Hour</v>
          </cell>
          <cell r="P226" t="str">
            <v>Weymouth &amp; Portland</v>
          </cell>
          <cell r="Q226" t="str">
            <v>01305 781500</v>
          </cell>
          <cell r="R226" t="str">
            <v>01305 781500</v>
          </cell>
        </row>
        <row r="227">
          <cell r="C227" t="str">
            <v>FK108</v>
          </cell>
          <cell r="D227" t="str">
            <v/>
          </cell>
          <cell r="E227" t="str">
            <v>Boots The Chemists</v>
          </cell>
          <cell r="F227" t="str">
            <v/>
          </cell>
          <cell r="G227" t="str">
            <v>11 Southampton Road</v>
          </cell>
          <cell r="H227" t="str">
            <v/>
          </cell>
          <cell r="I227" t="str">
            <v>Ringwood</v>
          </cell>
          <cell r="J227" t="str">
            <v>Hampshire</v>
          </cell>
          <cell r="K227" t="str">
            <v>BH24 1HB</v>
          </cell>
          <cell r="L227" t="str">
            <v>Hampshire</v>
          </cell>
          <cell r="M227" t="str">
            <v/>
          </cell>
          <cell r="N227" t="str">
            <v>03/10/1957</v>
          </cell>
          <cell r="O227" t="str">
            <v>Standard 40 Hour</v>
          </cell>
          <cell r="P227" t="str">
            <v>New Forest</v>
          </cell>
          <cell r="Q227" t="str">
            <v>01425 474170</v>
          </cell>
          <cell r="R227" t="str">
            <v>01425 461532</v>
          </cell>
        </row>
        <row r="228">
          <cell r="C228" t="str">
            <v>FK141</v>
          </cell>
          <cell r="D228" t="str">
            <v/>
          </cell>
          <cell r="E228" t="str">
            <v>Well</v>
          </cell>
          <cell r="F228" t="str">
            <v>Well Bridport</v>
          </cell>
          <cell r="G228" t="str">
            <v>24 East Street</v>
          </cell>
          <cell r="H228" t="str">
            <v/>
          </cell>
          <cell r="I228" t="str">
            <v>Bridport</v>
          </cell>
          <cell r="J228" t="str">
            <v>Dorset</v>
          </cell>
          <cell r="K228" t="str">
            <v>DT6 3LF</v>
          </cell>
          <cell r="L228" t="str">
            <v>Dorset</v>
          </cell>
          <cell r="M228" t="str">
            <v>FMJ07</v>
          </cell>
          <cell r="N228" t="str">
            <v/>
          </cell>
          <cell r="O228" t="str">
            <v>Standard 40 Hour</v>
          </cell>
          <cell r="P228" t="str">
            <v>West Dorset</v>
          </cell>
          <cell r="Q228" t="str">
            <v>01308 422100</v>
          </cell>
          <cell r="R228" t="str">
            <v>01308 455687</v>
          </cell>
        </row>
        <row r="229">
          <cell r="C229" t="str">
            <v>FK266</v>
          </cell>
          <cell r="D229" t="str">
            <v/>
          </cell>
          <cell r="E229" t="str">
            <v>Boots The Chemists</v>
          </cell>
          <cell r="F229" t="str">
            <v/>
          </cell>
          <cell r="G229" t="str">
            <v>3 High Street</v>
          </cell>
          <cell r="H229" t="str">
            <v/>
          </cell>
          <cell r="I229" t="str">
            <v>Ventnor</v>
          </cell>
          <cell r="J229" t="str">
            <v>Isle Of Wight</v>
          </cell>
          <cell r="K229" t="str">
            <v>PO38 1RY</v>
          </cell>
          <cell r="L229" t="str">
            <v>Isle of Wight</v>
          </cell>
          <cell r="M229" t="str">
            <v/>
          </cell>
          <cell r="N229" t="str">
            <v>01/01/2006</v>
          </cell>
          <cell r="O229" t="str">
            <v>Standard 40 Hour</v>
          </cell>
          <cell r="P229" t="str">
            <v>Isle of Wight</v>
          </cell>
          <cell r="Q229" t="str">
            <v>01983 852147</v>
          </cell>
          <cell r="R229" t="str">
            <v>01983 852692</v>
          </cell>
        </row>
        <row r="230">
          <cell r="C230" t="str">
            <v>FK510</v>
          </cell>
          <cell r="D230" t="str">
            <v/>
          </cell>
          <cell r="E230" t="str">
            <v>Boots</v>
          </cell>
          <cell r="F230" t="str">
            <v/>
          </cell>
          <cell r="G230" t="str">
            <v>Instore Pharmacy, Waitrose Supermarket</v>
          </cell>
          <cell r="H230" t="str">
            <v>Unit 1 Dukes Walk, Stakes Hill Road</v>
          </cell>
          <cell r="I230" t="str">
            <v>Waterlooville</v>
          </cell>
          <cell r="J230" t="str">
            <v>Hampshire</v>
          </cell>
          <cell r="K230" t="str">
            <v>PO7 7HS</v>
          </cell>
          <cell r="L230" t="str">
            <v>Hampshire</v>
          </cell>
          <cell r="M230" t="str">
            <v/>
          </cell>
          <cell r="N230" t="str">
            <v>29/06/1997</v>
          </cell>
          <cell r="O230" t="str">
            <v>Standard 40 Hour</v>
          </cell>
          <cell r="P230" t="str">
            <v>Havant</v>
          </cell>
          <cell r="Q230" t="str">
            <v>023 92263124</v>
          </cell>
          <cell r="R230" t="str">
            <v>023 92231516</v>
          </cell>
        </row>
        <row r="231">
          <cell r="C231" t="str">
            <v>FK542</v>
          </cell>
          <cell r="D231" t="str">
            <v/>
          </cell>
          <cell r="E231" t="str">
            <v>LloydsPharmacy in Sainsburys</v>
          </cell>
          <cell r="F231" t="str">
            <v/>
          </cell>
          <cell r="G231" t="str">
            <v>6 Queensmead</v>
          </cell>
          <cell r="H231" t="str">
            <v/>
          </cell>
          <cell r="I231" t="str">
            <v>Farnborough</v>
          </cell>
          <cell r="J231" t="str">
            <v>Hampshire</v>
          </cell>
          <cell r="K231" t="str">
            <v>GU14 7GL</v>
          </cell>
          <cell r="L231" t="str">
            <v>Hampshire</v>
          </cell>
          <cell r="M231" t="str">
            <v/>
          </cell>
          <cell r="N231" t="str">
            <v>01/09/2016</v>
          </cell>
          <cell r="O231" t="str">
            <v>100 Hour</v>
          </cell>
          <cell r="P231" t="str">
            <v>Farnborough</v>
          </cell>
          <cell r="Q231" t="str">
            <v>01252 542877</v>
          </cell>
          <cell r="R231" t="str">
            <v/>
          </cell>
        </row>
        <row r="232">
          <cell r="C232" t="str">
            <v>FK769</v>
          </cell>
          <cell r="D232" t="str">
            <v/>
          </cell>
          <cell r="E232" t="str">
            <v>Pharmacy Direct</v>
          </cell>
          <cell r="F232" t="str">
            <v/>
          </cell>
          <cell r="G232" t="str">
            <v>The Weston Healthy Living Centre</v>
          </cell>
          <cell r="H232" t="str">
            <v>Weston Lane</v>
          </cell>
          <cell r="I232" t="str">
            <v>Southampton</v>
          </cell>
          <cell r="J232" t="str">
            <v>Hampshire</v>
          </cell>
          <cell r="K232" t="str">
            <v>SO19 9GH</v>
          </cell>
          <cell r="L232" t="str">
            <v>Southampton</v>
          </cell>
          <cell r="M232" t="str">
            <v>FHX10</v>
          </cell>
          <cell r="N232" t="str">
            <v>03/04/1997</v>
          </cell>
          <cell r="O232" t="str">
            <v>Standard 40 Hour</v>
          </cell>
          <cell r="P232" t="str">
            <v>Southampton</v>
          </cell>
          <cell r="Q232" t="str">
            <v>023 80447700</v>
          </cell>
          <cell r="R232" t="str">
            <v>023 80447700</v>
          </cell>
        </row>
        <row r="233">
          <cell r="C233" t="str">
            <v>FK893</v>
          </cell>
          <cell r="D233" t="str">
            <v/>
          </cell>
          <cell r="E233" t="str">
            <v>Your Local Boots Pharmacy</v>
          </cell>
          <cell r="F233" t="str">
            <v/>
          </cell>
          <cell r="G233" t="str">
            <v>3 Brighton Hill Parade</v>
          </cell>
          <cell r="H233" t="str">
            <v>Brighton Hill</v>
          </cell>
          <cell r="I233" t="str">
            <v>Basingstoke</v>
          </cell>
          <cell r="J233" t="str">
            <v>Hampshire</v>
          </cell>
          <cell r="K233" t="str">
            <v>RG22 4EH</v>
          </cell>
          <cell r="L233" t="str">
            <v>Hampshire</v>
          </cell>
          <cell r="M233" t="str">
            <v/>
          </cell>
          <cell r="N233" t="str">
            <v>11/01/1996</v>
          </cell>
          <cell r="O233" t="str">
            <v>Standard 40 Hour</v>
          </cell>
          <cell r="P233" t="str">
            <v>Basingstoke &amp; Dean</v>
          </cell>
          <cell r="Q233" t="str">
            <v>01256 322973</v>
          </cell>
          <cell r="R233" t="str">
            <v>01256 322973</v>
          </cell>
        </row>
        <row r="234">
          <cell r="C234" t="str">
            <v>FKA59</v>
          </cell>
          <cell r="D234" t="str">
            <v>FR859</v>
          </cell>
          <cell r="E234" t="str">
            <v>Highcliffe Pharmacy</v>
          </cell>
          <cell r="F234" t="str">
            <v>Highcliffe Pharmacy</v>
          </cell>
          <cell r="G234" t="str">
            <v>344-346 Lymington Road</v>
          </cell>
          <cell r="H234" t="str">
            <v/>
          </cell>
          <cell r="I234" t="str">
            <v>Highcliffe</v>
          </cell>
          <cell r="J234" t="str">
            <v>Dorset</v>
          </cell>
          <cell r="K234" t="str">
            <v>BH23 5EY</v>
          </cell>
          <cell r="L234" t="str">
            <v>Dorset</v>
          </cell>
          <cell r="M234" t="str">
            <v>FW414</v>
          </cell>
          <cell r="N234" t="str">
            <v>01/05/2017</v>
          </cell>
          <cell r="O234" t="str">
            <v>Standard 40 Hour</v>
          </cell>
          <cell r="P234" t="str">
            <v>Christchurch</v>
          </cell>
          <cell r="Q234" t="str">
            <v>01425 274291</v>
          </cell>
          <cell r="R234" t="str">
            <v>01425 270508</v>
          </cell>
        </row>
        <row r="235">
          <cell r="C235" t="str">
            <v>FKC17</v>
          </cell>
          <cell r="D235" t="str">
            <v/>
          </cell>
          <cell r="E235" t="str">
            <v>Bitterne Pharmacy</v>
          </cell>
          <cell r="F235" t="str">
            <v/>
          </cell>
          <cell r="G235" t="str">
            <v>62a, West End Road</v>
          </cell>
          <cell r="H235" t="str">
            <v/>
          </cell>
          <cell r="I235" t="str">
            <v>Southampton</v>
          </cell>
          <cell r="J235" t="str">
            <v/>
          </cell>
          <cell r="K235" t="str">
            <v>SO18 6TG</v>
          </cell>
          <cell r="L235" t="str">
            <v>Southampton</v>
          </cell>
          <cell r="M235" t="str">
            <v>FW847</v>
          </cell>
          <cell r="N235" t="str">
            <v>01/06/2012</v>
          </cell>
          <cell r="O235" t="str">
            <v>100 Hour</v>
          </cell>
          <cell r="P235" t="str">
            <v>Southampton</v>
          </cell>
          <cell r="Q235" t="str">
            <v xml:space="preserve">023 8043 4849 </v>
          </cell>
          <cell r="R235" t="str">
            <v/>
          </cell>
        </row>
        <row r="236">
          <cell r="C236" t="str">
            <v>FKC78</v>
          </cell>
          <cell r="D236" t="str">
            <v/>
          </cell>
          <cell r="E236" t="str">
            <v>Rowlands Pharmacy</v>
          </cell>
          <cell r="F236" t="str">
            <v/>
          </cell>
          <cell r="G236" t="str">
            <v>117 Winter Road</v>
          </cell>
          <cell r="H236" t="str">
            <v/>
          </cell>
          <cell r="I236" t="str">
            <v>Southsea</v>
          </cell>
          <cell r="J236" t="str">
            <v>Hampshire</v>
          </cell>
          <cell r="K236" t="str">
            <v>PO4 8DS</v>
          </cell>
          <cell r="L236" t="str">
            <v>Portsmouth</v>
          </cell>
          <cell r="M236" t="str">
            <v/>
          </cell>
          <cell r="N236" t="str">
            <v>01/05/2002</v>
          </cell>
          <cell r="O236" t="str">
            <v>Standard 40 Hour</v>
          </cell>
          <cell r="P236" t="str">
            <v>Portsmouth</v>
          </cell>
          <cell r="Q236" t="str">
            <v>023 92731145</v>
          </cell>
          <cell r="R236" t="str">
            <v>023 92428829</v>
          </cell>
        </row>
        <row r="237">
          <cell r="C237" t="str">
            <v>FKE75</v>
          </cell>
          <cell r="D237" t="str">
            <v/>
          </cell>
          <cell r="E237" t="str">
            <v>Lloyds Pharmacy</v>
          </cell>
          <cell r="F237" t="str">
            <v>Lloyds Lower Parkstone</v>
          </cell>
          <cell r="G237" t="str">
            <v>10 Station Road</v>
          </cell>
          <cell r="H237" t="str">
            <v>Lower Parkstone</v>
          </cell>
          <cell r="I237" t="str">
            <v>Poole</v>
          </cell>
          <cell r="J237" t="str">
            <v>Dorset</v>
          </cell>
          <cell r="K237" t="str">
            <v>BH14 8UB</v>
          </cell>
          <cell r="L237" t="str">
            <v>Bournemouth &amp; Poole</v>
          </cell>
          <cell r="M237" t="str">
            <v/>
          </cell>
          <cell r="N237" t="str">
            <v/>
          </cell>
          <cell r="O237" t="str">
            <v>Standard 40 Hour</v>
          </cell>
          <cell r="P237" t="str">
            <v>Poole Bay &amp; Parkstone</v>
          </cell>
          <cell r="Q237" t="str">
            <v>01202 746071</v>
          </cell>
          <cell r="R237" t="str">
            <v>01202 746071</v>
          </cell>
        </row>
        <row r="238">
          <cell r="C238" t="str">
            <v>FKG39</v>
          </cell>
          <cell r="D238">
            <v>0</v>
          </cell>
          <cell r="E238" t="str">
            <v>Jhoots Pharmacy</v>
          </cell>
          <cell r="F238" t="str">
            <v>Sandown Medical Centre</v>
          </cell>
          <cell r="G238" t="str">
            <v>The Broadway</v>
          </cell>
          <cell r="H238">
            <v>0</v>
          </cell>
          <cell r="I238" t="str">
            <v>Sandown</v>
          </cell>
          <cell r="J238" t="str">
            <v>Isle Of Wight</v>
          </cell>
          <cell r="K238" t="str">
            <v>PO36 9ET</v>
          </cell>
          <cell r="L238" t="str">
            <v>Isle of Wight</v>
          </cell>
          <cell r="M238">
            <v>0</v>
          </cell>
          <cell r="N238">
            <v>43286</v>
          </cell>
          <cell r="O238" t="str">
            <v>Standard 40 Hour</v>
          </cell>
          <cell r="P238" t="str">
            <v>Isle of Wight</v>
          </cell>
          <cell r="Q238" t="str">
            <v>01983 405436</v>
          </cell>
          <cell r="R238">
            <v>0</v>
          </cell>
        </row>
        <row r="239">
          <cell r="C239" t="str">
            <v>FKG39</v>
          </cell>
          <cell r="D239" t="str">
            <v/>
          </cell>
          <cell r="E239" t="str">
            <v>Jhoots Pharmacy</v>
          </cell>
          <cell r="F239" t="str">
            <v/>
          </cell>
          <cell r="G239" t="str">
            <v>Sandown Medical Centre</v>
          </cell>
          <cell r="H239" t="str">
            <v>The Broadway</v>
          </cell>
          <cell r="I239" t="str">
            <v>Sandown</v>
          </cell>
          <cell r="J239" t="str">
            <v>Isle Of Wight</v>
          </cell>
          <cell r="K239" t="str">
            <v>PO36 9ET</v>
          </cell>
          <cell r="L239" t="str">
            <v>Isle of Wight</v>
          </cell>
          <cell r="M239" t="str">
            <v/>
          </cell>
          <cell r="N239" t="str">
            <v>17/09/2007</v>
          </cell>
          <cell r="O239" t="str">
            <v>Standard 40 Hour</v>
          </cell>
          <cell r="P239" t="str">
            <v>Isle of Wight</v>
          </cell>
          <cell r="Q239" t="str">
            <v>01983 405436</v>
          </cell>
          <cell r="R239" t="str">
            <v>01983 405436</v>
          </cell>
        </row>
        <row r="240">
          <cell r="C240" t="str">
            <v>FKG64</v>
          </cell>
          <cell r="D240" t="str">
            <v/>
          </cell>
          <cell r="E240" t="str">
            <v>Hobbs Pharmacy</v>
          </cell>
          <cell r="F240" t="str">
            <v/>
          </cell>
          <cell r="G240" t="str">
            <v>18b Elm Road</v>
          </cell>
          <cell r="H240" t="str">
            <v/>
          </cell>
          <cell r="I240" t="str">
            <v>Hayling Island</v>
          </cell>
          <cell r="J240" t="str">
            <v>Hampshire</v>
          </cell>
          <cell r="K240" t="str">
            <v>PO11 9EF</v>
          </cell>
          <cell r="L240" t="str">
            <v>Hampshire</v>
          </cell>
          <cell r="M240" t="str">
            <v>FTP39</v>
          </cell>
          <cell r="N240" t="str">
            <v>05/01/2009</v>
          </cell>
          <cell r="O240" t="str">
            <v>Standard 40 Hour</v>
          </cell>
          <cell r="P240" t="str">
            <v>Havant</v>
          </cell>
          <cell r="Q240" t="str">
            <v>02392 463493</v>
          </cell>
          <cell r="R240" t="str">
            <v/>
          </cell>
        </row>
        <row r="241">
          <cell r="C241" t="str">
            <v>FKG67</v>
          </cell>
          <cell r="D241" t="str">
            <v/>
          </cell>
          <cell r="E241" t="str">
            <v>Neil's Pharmacy</v>
          </cell>
          <cell r="F241" t="str">
            <v/>
          </cell>
          <cell r="G241" t="str">
            <v>Gillies Health Centre</v>
          </cell>
          <cell r="H241" t="str">
            <v>Brighton Hill</v>
          </cell>
          <cell r="I241" t="str">
            <v>Basingstoke</v>
          </cell>
          <cell r="J241" t="str">
            <v>Hampshire</v>
          </cell>
          <cell r="K241" t="str">
            <v>RG22 4EH</v>
          </cell>
          <cell r="L241" t="str">
            <v>Hampshire</v>
          </cell>
          <cell r="M241" t="str">
            <v/>
          </cell>
          <cell r="N241" t="str">
            <v>01/12/2017</v>
          </cell>
          <cell r="O241" t="str">
            <v>Standard 40 Hour</v>
          </cell>
          <cell r="P241" t="str">
            <v>Basingstoke &amp; Dean</v>
          </cell>
          <cell r="Q241" t="str">
            <v>01256 841119</v>
          </cell>
          <cell r="R241" t="str">
            <v>01256 463375</v>
          </cell>
        </row>
        <row r="242">
          <cell r="C242" t="str">
            <v>FKH46</v>
          </cell>
          <cell r="D242" t="str">
            <v/>
          </cell>
          <cell r="E242" t="str">
            <v>Queens Park Pharmacy</v>
          </cell>
          <cell r="F242" t="str">
            <v>Queens Park Pharmacy</v>
          </cell>
          <cell r="G242" t="str">
            <v>386 Holdenhurst Road</v>
          </cell>
          <cell r="H242" t="str">
            <v>Queens Park</v>
          </cell>
          <cell r="I242" t="str">
            <v>Bournemouth</v>
          </cell>
          <cell r="J242" t="str">
            <v>Dorset</v>
          </cell>
          <cell r="K242" t="str">
            <v>BH8 8BL</v>
          </cell>
          <cell r="L242" t="str">
            <v>Bournemouth &amp; Poole</v>
          </cell>
          <cell r="M242" t="str">
            <v>FJQ24</v>
          </cell>
          <cell r="N242" t="str">
            <v/>
          </cell>
          <cell r="O242" t="str">
            <v>Standard 40 Hour</v>
          </cell>
          <cell r="P242" t="str">
            <v>Bournemouth East</v>
          </cell>
          <cell r="Q242" t="str">
            <v>01202 395023</v>
          </cell>
          <cell r="R242" t="str">
            <v>01202 395023</v>
          </cell>
        </row>
        <row r="243">
          <cell r="C243" t="str">
            <v>FKL02</v>
          </cell>
          <cell r="D243" t="str">
            <v/>
          </cell>
          <cell r="E243" t="str">
            <v>Rowlands Pharmacy</v>
          </cell>
          <cell r="F243" t="str">
            <v/>
          </cell>
          <cell r="G243" t="str">
            <v>24 Elm Grove</v>
          </cell>
          <cell r="H243" t="str">
            <v>Southsea</v>
          </cell>
          <cell r="I243" t="str">
            <v>Portsmouth</v>
          </cell>
          <cell r="J243" t="str">
            <v>Hampshire</v>
          </cell>
          <cell r="K243" t="str">
            <v>PO5 1JG</v>
          </cell>
          <cell r="L243" t="str">
            <v>Portsmouth</v>
          </cell>
          <cell r="M243" t="str">
            <v>FAV72</v>
          </cell>
          <cell r="N243" t="str">
            <v>29/03/2006</v>
          </cell>
          <cell r="O243" t="str">
            <v>Standard 40 Hour</v>
          </cell>
          <cell r="P243" t="str">
            <v>Portsmouth</v>
          </cell>
          <cell r="Q243" t="str">
            <v>023 92825814</v>
          </cell>
          <cell r="R243" t="str">
            <v/>
          </cell>
        </row>
        <row r="244">
          <cell r="C244" t="str">
            <v>FKL95</v>
          </cell>
          <cell r="D244" t="str">
            <v/>
          </cell>
          <cell r="E244" t="str">
            <v>Regent Pharmacy</v>
          </cell>
          <cell r="F244" t="str">
            <v/>
          </cell>
          <cell r="G244" t="str">
            <v>59 Regent Street</v>
          </cell>
          <cell r="H244" t="str">
            <v/>
          </cell>
          <cell r="I244" t="str">
            <v>Shanklin</v>
          </cell>
          <cell r="J244" t="str">
            <v>Isle Of Wight</v>
          </cell>
          <cell r="K244" t="str">
            <v>PO37 7AE</v>
          </cell>
          <cell r="L244" t="str">
            <v>Isle of Wight</v>
          </cell>
          <cell r="M244" t="str">
            <v>FY310</v>
          </cell>
          <cell r="N244" t="str">
            <v>01/06/1999</v>
          </cell>
          <cell r="O244" t="str">
            <v>Standard 40 Hour</v>
          </cell>
          <cell r="P244" t="str">
            <v>Isle of Wight</v>
          </cell>
          <cell r="Q244" t="str">
            <v>01983 863677</v>
          </cell>
          <cell r="R244" t="str">
            <v>01983 861548</v>
          </cell>
        </row>
        <row r="245">
          <cell r="C245" t="str">
            <v>FKM67</v>
          </cell>
          <cell r="D245" t="str">
            <v/>
          </cell>
          <cell r="E245" t="str">
            <v>Rowlands Pharmacy</v>
          </cell>
          <cell r="F245" t="str">
            <v/>
          </cell>
          <cell r="G245" t="str">
            <v>274 Havant Road</v>
          </cell>
          <cell r="H245" t="str">
            <v>Drayton</v>
          </cell>
          <cell r="I245" t="str">
            <v>Portsmouth</v>
          </cell>
          <cell r="J245" t="str">
            <v>Hampshire</v>
          </cell>
          <cell r="K245" t="str">
            <v>PO6 1PA</v>
          </cell>
          <cell r="L245" t="str">
            <v>Portsmouth</v>
          </cell>
          <cell r="M245" t="str">
            <v/>
          </cell>
          <cell r="N245" t="str">
            <v>01/05/2002</v>
          </cell>
          <cell r="O245" t="str">
            <v>Standard 40 Hour</v>
          </cell>
          <cell r="P245" t="str">
            <v>Portsmouth</v>
          </cell>
          <cell r="Q245" t="str">
            <v>023 92210221</v>
          </cell>
          <cell r="R245" t="str">
            <v>023 92210221</v>
          </cell>
        </row>
        <row r="246">
          <cell r="C246" t="str">
            <v>FKN07</v>
          </cell>
          <cell r="D246" t="str">
            <v/>
          </cell>
          <cell r="E246" t="str">
            <v>Boots Pharmacy</v>
          </cell>
          <cell r="F246" t="str">
            <v>Boots 10-14 Salisbury Street</v>
          </cell>
          <cell r="G246" t="str">
            <v>10-14 Salisbury Street</v>
          </cell>
          <cell r="H246" t="str">
            <v/>
          </cell>
          <cell r="I246" t="str">
            <v>Blandford</v>
          </cell>
          <cell r="J246" t="str">
            <v>Dorset</v>
          </cell>
          <cell r="K246" t="str">
            <v>DT11 7AR</v>
          </cell>
          <cell r="L246" t="str">
            <v>Dorset</v>
          </cell>
          <cell r="M246" t="str">
            <v>FP437</v>
          </cell>
          <cell r="N246" t="str">
            <v/>
          </cell>
          <cell r="O246" t="str">
            <v>Standard 40 Hour</v>
          </cell>
          <cell r="P246" t="str">
            <v>North Dorset</v>
          </cell>
          <cell r="Q246" t="str">
            <v>01258 452824</v>
          </cell>
          <cell r="R246" t="str">
            <v>01258 455523</v>
          </cell>
        </row>
        <row r="247">
          <cell r="C247" t="str">
            <v>FKQ52</v>
          </cell>
          <cell r="D247" t="str">
            <v/>
          </cell>
          <cell r="E247" t="str">
            <v>Your local Boots Pharmacy</v>
          </cell>
          <cell r="F247" t="str">
            <v>YLBP Hamworthy</v>
          </cell>
          <cell r="G247" t="str">
            <v>300 Blandford Road</v>
          </cell>
          <cell r="H247" t="str">
            <v>Hamworthy</v>
          </cell>
          <cell r="I247" t="str">
            <v>Poole</v>
          </cell>
          <cell r="J247" t="str">
            <v>Dorset</v>
          </cell>
          <cell r="K247" t="str">
            <v>BH15 4JQ</v>
          </cell>
          <cell r="L247" t="str">
            <v>Bournemouth &amp; Poole</v>
          </cell>
          <cell r="M247" t="str">
            <v>FCA85</v>
          </cell>
          <cell r="N247" t="str">
            <v/>
          </cell>
          <cell r="O247" t="str">
            <v>Standard 40 Hour</v>
          </cell>
          <cell r="P247" t="str">
            <v>Poole Central</v>
          </cell>
          <cell r="Q247" t="str">
            <v>01202 678001</v>
          </cell>
          <cell r="R247" t="str">
            <v>01202 660870</v>
          </cell>
        </row>
        <row r="248">
          <cell r="C248" t="str">
            <v>FKQ91</v>
          </cell>
          <cell r="D248" t="str">
            <v/>
          </cell>
          <cell r="E248" t="str">
            <v>Rowlands Pharmacy</v>
          </cell>
          <cell r="F248" t="str">
            <v/>
          </cell>
          <cell r="G248" t="str">
            <v>15 Albert Road</v>
          </cell>
          <cell r="H248" t="str">
            <v/>
          </cell>
          <cell r="I248" t="str">
            <v>Southsea</v>
          </cell>
          <cell r="J248" t="str">
            <v>Hampshire</v>
          </cell>
          <cell r="K248" t="str">
            <v>PO5 2SE</v>
          </cell>
          <cell r="L248" t="str">
            <v>Portsmouth</v>
          </cell>
          <cell r="M248" t="str">
            <v/>
          </cell>
          <cell r="N248" t="str">
            <v>01/05/2002</v>
          </cell>
          <cell r="O248" t="str">
            <v>Standard 40 Hour</v>
          </cell>
          <cell r="P248" t="str">
            <v>Portsmouth</v>
          </cell>
          <cell r="Q248" t="str">
            <v>023 92811484</v>
          </cell>
          <cell r="R248" t="str">
            <v>023 92811484</v>
          </cell>
        </row>
        <row r="249">
          <cell r="C249" t="str">
            <v>FKT39</v>
          </cell>
          <cell r="D249" t="str">
            <v/>
          </cell>
          <cell r="E249" t="str">
            <v>Wrights Pharmacy</v>
          </cell>
          <cell r="F249" t="str">
            <v>Wrights Pharmacy</v>
          </cell>
          <cell r="G249" t="str">
            <v>88 Charminster Avenue</v>
          </cell>
          <cell r="H249" t="str">
            <v/>
          </cell>
          <cell r="I249" t="str">
            <v>Bournemouth</v>
          </cell>
          <cell r="J249" t="str">
            <v>Dorset</v>
          </cell>
          <cell r="K249" t="str">
            <v>BH9 1SE</v>
          </cell>
          <cell r="L249" t="str">
            <v>Bournemouth &amp; Poole</v>
          </cell>
          <cell r="M249" t="str">
            <v>FJV17</v>
          </cell>
          <cell r="N249" t="str">
            <v/>
          </cell>
          <cell r="O249" t="str">
            <v>Standard 40 Hour</v>
          </cell>
          <cell r="P249" t="str">
            <v>Bournemouth North</v>
          </cell>
          <cell r="Q249" t="str">
            <v>01202 510068</v>
          </cell>
          <cell r="R249" t="str">
            <v>01202 510068</v>
          </cell>
        </row>
        <row r="250">
          <cell r="C250" t="str">
            <v>FKV27</v>
          </cell>
          <cell r="D250" t="str">
            <v/>
          </cell>
          <cell r="E250" t="str">
            <v>Wainwrights Chemist</v>
          </cell>
          <cell r="F250" t="str">
            <v/>
          </cell>
          <cell r="G250" t="str">
            <v>5 Riverside</v>
          </cell>
          <cell r="H250" t="str">
            <v>Bishopstoke</v>
          </cell>
          <cell r="I250" t="str">
            <v>Eastleigh</v>
          </cell>
          <cell r="J250" t="str">
            <v>Hampshire</v>
          </cell>
          <cell r="K250" t="str">
            <v>SO50 6LP</v>
          </cell>
          <cell r="L250" t="str">
            <v>Hampshire</v>
          </cell>
          <cell r="M250" t="str">
            <v/>
          </cell>
          <cell r="N250" t="str">
            <v>01/04/2005</v>
          </cell>
          <cell r="O250" t="str">
            <v>Standard 40 Hour</v>
          </cell>
          <cell r="P250" t="str">
            <v>Eastleigh</v>
          </cell>
          <cell r="Q250" t="str">
            <v>023 80612845</v>
          </cell>
          <cell r="R250" t="str">
            <v>023 80612845</v>
          </cell>
        </row>
        <row r="251">
          <cell r="C251" t="str">
            <v>FL096</v>
          </cell>
          <cell r="D251" t="str">
            <v/>
          </cell>
          <cell r="E251" t="str">
            <v>Boots</v>
          </cell>
          <cell r="F251" t="str">
            <v/>
          </cell>
          <cell r="G251" t="str">
            <v>Unit E10 Whiteley Shopping Centre</v>
          </cell>
          <cell r="H251" t="str">
            <v>Whiteley Way</v>
          </cell>
          <cell r="I251" t="str">
            <v>Whiteley</v>
          </cell>
          <cell r="J251" t="str">
            <v>Hampshire</v>
          </cell>
          <cell r="K251" t="str">
            <v>PO15 7PD</v>
          </cell>
          <cell r="L251" t="str">
            <v>Hampshire</v>
          </cell>
          <cell r="M251" t="str">
            <v/>
          </cell>
          <cell r="N251" t="str">
            <v>24/05/2013</v>
          </cell>
          <cell r="O251" t="str">
            <v>100 Hour</v>
          </cell>
          <cell r="P251" t="str">
            <v>Fareham</v>
          </cell>
          <cell r="Q251" t="str">
            <v>01489 589076</v>
          </cell>
          <cell r="R251" t="str">
            <v/>
          </cell>
        </row>
        <row r="252">
          <cell r="C252" t="str">
            <v>FL223</v>
          </cell>
          <cell r="D252" t="str">
            <v/>
          </cell>
          <cell r="E252" t="str">
            <v>The  Pharmacy</v>
          </cell>
          <cell r="F252" t="str">
            <v>Abbey Pharmacy</v>
          </cell>
          <cell r="G252" t="str">
            <v>83 Cheap Street</v>
          </cell>
          <cell r="H252" t="str">
            <v/>
          </cell>
          <cell r="I252" t="str">
            <v>Sherborne</v>
          </cell>
          <cell r="J252" t="str">
            <v>Dorset</v>
          </cell>
          <cell r="K252" t="str">
            <v>DT9 3BA</v>
          </cell>
          <cell r="L252" t="str">
            <v>Dorset</v>
          </cell>
          <cell r="M252" t="str">
            <v/>
          </cell>
          <cell r="N252" t="str">
            <v>01/11/2014</v>
          </cell>
          <cell r="O252" t="str">
            <v>Standard 40 Hour</v>
          </cell>
          <cell r="P252" t="str">
            <v>West Dorset</v>
          </cell>
          <cell r="Q252" t="str">
            <v>01935 812060</v>
          </cell>
          <cell r="R252" t="str">
            <v>01935 815272</v>
          </cell>
        </row>
        <row r="253">
          <cell r="C253" t="str">
            <v>FL465</v>
          </cell>
          <cell r="D253" t="str">
            <v/>
          </cell>
          <cell r="E253" t="str">
            <v>Tesco Instore Pharmacy</v>
          </cell>
          <cell r="F253" t="str">
            <v/>
          </cell>
          <cell r="G253" t="str">
            <v>Tesco Superstore, Tebourba Way</v>
          </cell>
          <cell r="H253" t="str">
            <v>Millbrook</v>
          </cell>
          <cell r="I253" t="str">
            <v>Southampton</v>
          </cell>
          <cell r="J253" t="str">
            <v>Hampshire</v>
          </cell>
          <cell r="K253" t="str">
            <v>SO16 4QE</v>
          </cell>
          <cell r="L253" t="str">
            <v>Southampton</v>
          </cell>
          <cell r="M253" t="str">
            <v>FR443</v>
          </cell>
          <cell r="N253" t="str">
            <v>01/12/1994</v>
          </cell>
          <cell r="O253" t="str">
            <v>Standard 40 Hour</v>
          </cell>
          <cell r="P253" t="str">
            <v>Southampton</v>
          </cell>
          <cell r="Q253" t="str">
            <v>0345 6779626</v>
          </cell>
          <cell r="R253" t="str">
            <v>02380101218</v>
          </cell>
        </row>
        <row r="254">
          <cell r="C254" t="str">
            <v>FL503</v>
          </cell>
          <cell r="D254" t="str">
            <v/>
          </cell>
          <cell r="E254" t="str">
            <v>Your local Boots pharmacy</v>
          </cell>
          <cell r="F254" t="str">
            <v>YLBP Canford Heath</v>
          </cell>
          <cell r="G254" t="str">
            <v>3 The Square</v>
          </cell>
          <cell r="H254" t="str">
            <v>Canford Heath</v>
          </cell>
          <cell r="I254" t="str">
            <v>Poole</v>
          </cell>
          <cell r="J254" t="str">
            <v>Dorset</v>
          </cell>
          <cell r="K254" t="str">
            <v>BH17 8SA</v>
          </cell>
          <cell r="L254" t="str">
            <v>Bournemouth &amp; Poole</v>
          </cell>
          <cell r="M254" t="str">
            <v>FL255</v>
          </cell>
          <cell r="N254" t="str">
            <v/>
          </cell>
          <cell r="O254" t="str">
            <v>Standard 40 Hour</v>
          </cell>
          <cell r="P254" t="str">
            <v>Poole Bay &amp; Parkstone</v>
          </cell>
          <cell r="Q254" t="str">
            <v>01202 676889</v>
          </cell>
          <cell r="R254" t="str">
            <v>01202 676889</v>
          </cell>
        </row>
        <row r="255">
          <cell r="C255" t="str">
            <v>FL781</v>
          </cell>
          <cell r="D255" t="str">
            <v/>
          </cell>
          <cell r="E255" t="str">
            <v>Moors Pharmacy</v>
          </cell>
          <cell r="F255" t="str">
            <v>Moors Pharmacy</v>
          </cell>
          <cell r="G255" t="str">
            <v>Unit 6, 175 Station Road</v>
          </cell>
          <cell r="H255" t="str">
            <v/>
          </cell>
          <cell r="I255" t="str">
            <v>West Moors</v>
          </cell>
          <cell r="J255" t="str">
            <v>Dorset</v>
          </cell>
          <cell r="K255" t="str">
            <v>BH22 0HX</v>
          </cell>
          <cell r="L255" t="str">
            <v>Dorset</v>
          </cell>
          <cell r="M255" t="str">
            <v>FMV11</v>
          </cell>
          <cell r="N255" t="str">
            <v/>
          </cell>
          <cell r="O255" t="str">
            <v>Standard 40 Hour</v>
          </cell>
          <cell r="P255" t="str">
            <v>East Dorset</v>
          </cell>
          <cell r="Q255" t="str">
            <v>01202 873112</v>
          </cell>
          <cell r="R255" t="str">
            <v>01202 873112</v>
          </cell>
        </row>
        <row r="256">
          <cell r="C256" t="str">
            <v>FLA83</v>
          </cell>
          <cell r="D256" t="str">
            <v/>
          </cell>
          <cell r="E256" t="str">
            <v>Your Local Boots Pharmacy</v>
          </cell>
          <cell r="F256" t="str">
            <v/>
          </cell>
          <cell r="G256" t="str">
            <v>St Andrews Church</v>
          </cell>
          <cell r="H256" t="str">
            <v>Western Way</v>
          </cell>
          <cell r="I256" t="str">
            <v>Basingstoke</v>
          </cell>
          <cell r="J256" t="str">
            <v>Hampshire</v>
          </cell>
          <cell r="K256" t="str">
            <v>RG22 6ER</v>
          </cell>
          <cell r="L256" t="str">
            <v>Hampshire</v>
          </cell>
          <cell r="M256" t="str">
            <v/>
          </cell>
          <cell r="N256" t="str">
            <v>01/06/2002</v>
          </cell>
          <cell r="O256" t="str">
            <v>Standard 40 Hour</v>
          </cell>
          <cell r="P256" t="str">
            <v>Basingstoke &amp; Dean</v>
          </cell>
          <cell r="Q256" t="str">
            <v>01256 479118</v>
          </cell>
          <cell r="R256" t="str">
            <v>01256 320450</v>
          </cell>
        </row>
        <row r="257">
          <cell r="C257" t="str">
            <v>FLC49</v>
          </cell>
          <cell r="D257" t="str">
            <v/>
          </cell>
          <cell r="E257" t="str">
            <v>Shepherds Spring Pharmacy</v>
          </cell>
          <cell r="F257" t="str">
            <v/>
          </cell>
          <cell r="G257" t="str">
            <v>The Oval</v>
          </cell>
          <cell r="H257" t="str">
            <v>Cricketers Way</v>
          </cell>
          <cell r="I257" t="str">
            <v>Andover</v>
          </cell>
          <cell r="J257" t="str">
            <v>Hampshire</v>
          </cell>
          <cell r="K257" t="str">
            <v>SP10 5DE</v>
          </cell>
          <cell r="L257" t="str">
            <v>Hampshire</v>
          </cell>
          <cell r="M257" t="str">
            <v/>
          </cell>
          <cell r="N257" t="str">
            <v>20/06/1989</v>
          </cell>
          <cell r="O257" t="str">
            <v>Standard 40 Hour</v>
          </cell>
          <cell r="P257" t="str">
            <v>Test Valley</v>
          </cell>
          <cell r="Q257" t="str">
            <v>01264 361126</v>
          </cell>
          <cell r="R257" t="str">
            <v>01264 350138</v>
          </cell>
        </row>
        <row r="258">
          <cell r="C258" t="str">
            <v>FLE22</v>
          </cell>
          <cell r="D258" t="str">
            <v/>
          </cell>
          <cell r="E258" t="str">
            <v>Boots The Chemists</v>
          </cell>
          <cell r="F258" t="str">
            <v/>
          </cell>
          <cell r="G258" t="str">
            <v>170-172 High Street</v>
          </cell>
          <cell r="H258" t="str">
            <v/>
          </cell>
          <cell r="I258" t="str">
            <v>Ryde</v>
          </cell>
          <cell r="J258" t="str">
            <v>Isle Of Wight</v>
          </cell>
          <cell r="K258" t="str">
            <v>PO33 2HW</v>
          </cell>
          <cell r="L258" t="str">
            <v>Isle of Wight</v>
          </cell>
          <cell r="M258" t="str">
            <v/>
          </cell>
          <cell r="N258" t="str">
            <v>01/01/1986</v>
          </cell>
          <cell r="O258" t="str">
            <v>Standard 40 Hour</v>
          </cell>
          <cell r="P258" t="str">
            <v>Isle of Wight</v>
          </cell>
          <cell r="Q258" t="str">
            <v>01983 562280</v>
          </cell>
          <cell r="R258" t="str">
            <v>01983 615255</v>
          </cell>
        </row>
        <row r="259">
          <cell r="C259" t="str">
            <v>FLE54</v>
          </cell>
          <cell r="D259" t="str">
            <v/>
          </cell>
          <cell r="E259" t="str">
            <v>Morrisons Pharmacy</v>
          </cell>
          <cell r="F259" t="str">
            <v/>
          </cell>
          <cell r="G259" t="str">
            <v>Links Way, Summit Avenue</v>
          </cell>
          <cell r="H259" t="str">
            <v>Southwood Village Centre</v>
          </cell>
          <cell r="I259" t="str">
            <v>Farnborough</v>
          </cell>
          <cell r="J259" t="str">
            <v>Hampshire</v>
          </cell>
          <cell r="K259" t="str">
            <v>GU14 0NA</v>
          </cell>
          <cell r="L259" t="str">
            <v>Hampshire</v>
          </cell>
          <cell r="M259" t="str">
            <v>FGP50</v>
          </cell>
          <cell r="N259" t="str">
            <v>01/10/1989</v>
          </cell>
          <cell r="O259" t="str">
            <v>Standard 40 Hour</v>
          </cell>
          <cell r="P259" t="str">
            <v>Rushmoor</v>
          </cell>
          <cell r="Q259" t="str">
            <v>01252 377270</v>
          </cell>
          <cell r="R259" t="str">
            <v>01252 377270</v>
          </cell>
        </row>
        <row r="260">
          <cell r="C260" t="str">
            <v>FLF98</v>
          </cell>
          <cell r="D260" t="str">
            <v/>
          </cell>
          <cell r="E260" t="str">
            <v>Boots The Chemists</v>
          </cell>
          <cell r="F260" t="str">
            <v/>
          </cell>
          <cell r="G260" t="str">
            <v>28-29 Princes Mead</v>
          </cell>
          <cell r="H260" t="str">
            <v/>
          </cell>
          <cell r="I260" t="str">
            <v>Farnborough</v>
          </cell>
          <cell r="J260" t="str">
            <v>Hampshire</v>
          </cell>
          <cell r="K260" t="str">
            <v>GU14 6YA</v>
          </cell>
          <cell r="L260" t="str">
            <v>Hampshire</v>
          </cell>
          <cell r="M260" t="str">
            <v/>
          </cell>
          <cell r="N260" t="str">
            <v>26/06/1963</v>
          </cell>
          <cell r="O260" t="str">
            <v>Standard 40 Hour</v>
          </cell>
          <cell r="P260" t="str">
            <v>Rushmoor</v>
          </cell>
          <cell r="Q260" t="str">
            <v>01252 545689</v>
          </cell>
          <cell r="R260" t="str">
            <v>01252 522045</v>
          </cell>
        </row>
        <row r="261">
          <cell r="C261" t="str">
            <v>FLG26</v>
          </cell>
          <cell r="D261" t="str">
            <v/>
          </cell>
          <cell r="E261" t="str">
            <v>Asda Pharmacy</v>
          </cell>
          <cell r="F261" t="str">
            <v/>
          </cell>
          <cell r="G261" t="str">
            <v>Asda Superstore</v>
          </cell>
          <cell r="H261" t="str">
            <v>Anton Mill Road</v>
          </cell>
          <cell r="I261" t="str">
            <v>Andover</v>
          </cell>
          <cell r="J261" t="str">
            <v>Hampshire</v>
          </cell>
          <cell r="K261" t="str">
            <v>SP10 2RW</v>
          </cell>
          <cell r="L261" t="str">
            <v>Hampshire</v>
          </cell>
          <cell r="M261" t="str">
            <v/>
          </cell>
          <cell r="N261" t="str">
            <v>10/03/2008</v>
          </cell>
          <cell r="O261" t="str">
            <v>100 Hour</v>
          </cell>
          <cell r="P261" t="str">
            <v>Test Valley</v>
          </cell>
          <cell r="Q261" t="str">
            <v>01264 367630</v>
          </cell>
          <cell r="R261" t="str">
            <v>01264 367631</v>
          </cell>
        </row>
        <row r="262">
          <cell r="C262" t="str">
            <v>FLG28</v>
          </cell>
          <cell r="D262" t="str">
            <v>FXF38</v>
          </cell>
          <cell r="E262" t="str">
            <v>Avicenna Pharmacy</v>
          </cell>
          <cell r="F262" t="str">
            <v>Bearwood Pharmacy</v>
          </cell>
          <cell r="G262" t="str">
            <v>Unit 4 Bearwood Centre</v>
          </cell>
          <cell r="H262" t="str">
            <v>King John Avenue, Bearwood</v>
          </cell>
          <cell r="I262" t="str">
            <v>Bournemouth</v>
          </cell>
          <cell r="J262" t="str">
            <v>Dorset</v>
          </cell>
          <cell r="K262" t="str">
            <v>BH11 9TW</v>
          </cell>
          <cell r="L262" t="str">
            <v>Bournemouth &amp; Poole</v>
          </cell>
          <cell r="M262" t="str">
            <v>FMN69</v>
          </cell>
          <cell r="N262" t="str">
            <v>01/09/2013</v>
          </cell>
          <cell r="O262" t="str">
            <v>Standard 40 Hour</v>
          </cell>
          <cell r="P262" t="str">
            <v>Poole North</v>
          </cell>
          <cell r="Q262" t="str">
            <v>01202 594100</v>
          </cell>
          <cell r="R262" t="str">
            <v>01202 593335</v>
          </cell>
        </row>
        <row r="263">
          <cell r="C263" t="str">
            <v>FLH42</v>
          </cell>
          <cell r="D263" t="str">
            <v/>
          </cell>
          <cell r="E263" t="str">
            <v>Lloyds Pharmacy</v>
          </cell>
          <cell r="F263" t="str">
            <v/>
          </cell>
          <cell r="G263" t="str">
            <v>The East Cowes Medical Centre</v>
          </cell>
          <cell r="H263" t="str">
            <v>Church Path</v>
          </cell>
          <cell r="I263" t="str">
            <v>East Cowes</v>
          </cell>
          <cell r="J263" t="str">
            <v>Isle Of Wight</v>
          </cell>
          <cell r="K263" t="str">
            <v>PO32 6RP</v>
          </cell>
          <cell r="L263" t="str">
            <v>Isle of Wight</v>
          </cell>
          <cell r="M263" t="str">
            <v/>
          </cell>
          <cell r="N263" t="str">
            <v>01/04/1992</v>
          </cell>
          <cell r="O263" t="str">
            <v>Standard 40 Hour</v>
          </cell>
          <cell r="P263" t="str">
            <v>Isle of Wight</v>
          </cell>
          <cell r="Q263" t="str">
            <v>01983 293133</v>
          </cell>
          <cell r="R263" t="str">
            <v>01983 293133</v>
          </cell>
        </row>
        <row r="264">
          <cell r="C264" t="str">
            <v>FLJ47</v>
          </cell>
          <cell r="D264" t="str">
            <v/>
          </cell>
          <cell r="E264" t="str">
            <v>Asda Pharmacy</v>
          </cell>
          <cell r="F264" t="str">
            <v/>
          </cell>
          <cell r="G264" t="str">
            <v>Asda Store</v>
          </cell>
          <cell r="H264" t="str">
            <v>Portland Road</v>
          </cell>
          <cell r="I264" t="str">
            <v>Waterlooville</v>
          </cell>
          <cell r="J264" t="str">
            <v>Hampshire</v>
          </cell>
          <cell r="K264" t="str">
            <v>PO7 7XR</v>
          </cell>
          <cell r="L264" t="str">
            <v>Hampshire</v>
          </cell>
          <cell r="M264" t="str">
            <v/>
          </cell>
          <cell r="N264" t="str">
            <v>10/09/2007</v>
          </cell>
          <cell r="O264" t="str">
            <v>100 Hour</v>
          </cell>
          <cell r="P264" t="str">
            <v>Havant</v>
          </cell>
          <cell r="Q264" t="str">
            <v>02392 250751</v>
          </cell>
          <cell r="R264" t="str">
            <v/>
          </cell>
        </row>
        <row r="265">
          <cell r="C265" t="str">
            <v>FLK07</v>
          </cell>
          <cell r="D265" t="str">
            <v/>
          </cell>
          <cell r="E265" t="str">
            <v>Four Marks Pharmacy</v>
          </cell>
          <cell r="F265" t="str">
            <v/>
          </cell>
          <cell r="G265" t="str">
            <v>4 Oak Green Parade</v>
          </cell>
          <cell r="H265" t="str">
            <v>Winchester Road</v>
          </cell>
          <cell r="I265" t="str">
            <v>Four Marks</v>
          </cell>
          <cell r="J265" t="str">
            <v>Hampshire</v>
          </cell>
          <cell r="K265" t="str">
            <v>GU34 5HQ</v>
          </cell>
          <cell r="L265" t="str">
            <v>Hampshire</v>
          </cell>
          <cell r="M265" t="str">
            <v/>
          </cell>
          <cell r="N265" t="str">
            <v>01/02/2001</v>
          </cell>
          <cell r="O265" t="str">
            <v>Standard 40 Hour</v>
          </cell>
          <cell r="P265" t="str">
            <v>East Hampshire</v>
          </cell>
          <cell r="Q265" t="str">
            <v>01420 561270</v>
          </cell>
          <cell r="R265" t="str">
            <v>01420 563892</v>
          </cell>
        </row>
        <row r="266">
          <cell r="C266" t="str">
            <v>FLM42</v>
          </cell>
          <cell r="D266" t="str">
            <v/>
          </cell>
          <cell r="E266" t="str">
            <v xml:space="preserve">H J Everett </v>
          </cell>
          <cell r="F266" t="str">
            <v/>
          </cell>
          <cell r="G266" t="str">
            <v>58-60 High Street</v>
          </cell>
          <cell r="H266" t="str">
            <v>Cosham</v>
          </cell>
          <cell r="I266" t="str">
            <v>Portsmouth</v>
          </cell>
          <cell r="J266" t="str">
            <v>Hampshire</v>
          </cell>
          <cell r="K266" t="str">
            <v>PO6 3AG</v>
          </cell>
          <cell r="L266" t="str">
            <v>Portsmouth</v>
          </cell>
          <cell r="M266" t="str">
            <v/>
          </cell>
          <cell r="N266" t="str">
            <v>03/08/1982</v>
          </cell>
          <cell r="O266" t="str">
            <v>Standard 40 Hour</v>
          </cell>
          <cell r="P266" t="str">
            <v>Portsmouth</v>
          </cell>
          <cell r="Q266" t="str">
            <v>023 92375979</v>
          </cell>
          <cell r="R266" t="str">
            <v>023 92375979</v>
          </cell>
        </row>
        <row r="267">
          <cell r="C267" t="str">
            <v>FLM80</v>
          </cell>
          <cell r="D267" t="str">
            <v/>
          </cell>
          <cell r="E267" t="str">
            <v>Pennington Pharmacy</v>
          </cell>
          <cell r="F267" t="str">
            <v/>
          </cell>
          <cell r="G267" t="str">
            <v>14 South Street</v>
          </cell>
          <cell r="H267" t="str">
            <v>Pennington</v>
          </cell>
          <cell r="I267" t="str">
            <v>Lymington</v>
          </cell>
          <cell r="J267" t="str">
            <v>Hampshire</v>
          </cell>
          <cell r="K267" t="str">
            <v>SO41 8ED</v>
          </cell>
          <cell r="L267" t="str">
            <v>Hampshire</v>
          </cell>
          <cell r="M267" t="str">
            <v/>
          </cell>
          <cell r="N267" t="str">
            <v>01/11/2002</v>
          </cell>
          <cell r="O267" t="str">
            <v>Standard 40 Hour</v>
          </cell>
          <cell r="P267" t="str">
            <v>New Forest</v>
          </cell>
          <cell r="Q267" t="str">
            <v>01590 673745</v>
          </cell>
          <cell r="R267" t="str">
            <v>01590 689431</v>
          </cell>
        </row>
        <row r="268">
          <cell r="C268" t="str">
            <v>FLT28</v>
          </cell>
          <cell r="D268" t="str">
            <v/>
          </cell>
          <cell r="E268" t="str">
            <v>Lloydspharmacy</v>
          </cell>
          <cell r="F268" t="str">
            <v/>
          </cell>
          <cell r="G268" t="str">
            <v>8e Fratton Way, Pompey Centre</v>
          </cell>
          <cell r="H268" t="str">
            <v>Fratton</v>
          </cell>
          <cell r="I268" t="str">
            <v>Portsmouth</v>
          </cell>
          <cell r="J268" t="str">
            <v>Hampshire</v>
          </cell>
          <cell r="K268" t="str">
            <v>PO4 8TA</v>
          </cell>
          <cell r="L268" t="str">
            <v>Portsmouth</v>
          </cell>
          <cell r="M268" t="str">
            <v/>
          </cell>
          <cell r="N268" t="str">
            <v>13/06/2005</v>
          </cell>
          <cell r="O268" t="str">
            <v>Standard 40 Hour</v>
          </cell>
          <cell r="P268" t="str">
            <v>Portsmouth</v>
          </cell>
          <cell r="Q268" t="str">
            <v>023 92815206</v>
          </cell>
          <cell r="R268" t="str">
            <v>023 92815206</v>
          </cell>
        </row>
        <row r="269">
          <cell r="C269" t="str">
            <v>FLX51</v>
          </cell>
          <cell r="D269" t="str">
            <v/>
          </cell>
          <cell r="E269" t="str">
            <v>Colehill Pharmacy</v>
          </cell>
          <cell r="F269" t="str">
            <v>Colehill Pharmacy</v>
          </cell>
          <cell r="G269" t="str">
            <v>42 Middlehill Road</v>
          </cell>
          <cell r="H269" t="str">
            <v/>
          </cell>
          <cell r="I269" t="str">
            <v>Wimborne</v>
          </cell>
          <cell r="J269" t="str">
            <v>Dorset</v>
          </cell>
          <cell r="K269" t="str">
            <v>BH21 2SE</v>
          </cell>
          <cell r="L269" t="str">
            <v>Dorset</v>
          </cell>
          <cell r="M269" t="str">
            <v>FEG41</v>
          </cell>
          <cell r="N269" t="str">
            <v>01/09/2016</v>
          </cell>
          <cell r="O269" t="str">
            <v>Standard 40 Hour</v>
          </cell>
          <cell r="P269" t="str">
            <v>East Dorset</v>
          </cell>
          <cell r="Q269" t="str">
            <v>01202 888001</v>
          </cell>
          <cell r="R269" t="str">
            <v>01202 888325</v>
          </cell>
        </row>
        <row r="270">
          <cell r="C270" t="str">
            <v>FM001</v>
          </cell>
          <cell r="D270" t="str">
            <v/>
          </cell>
          <cell r="E270" t="str">
            <v>Rowlands Pharmacy</v>
          </cell>
          <cell r="F270" t="str">
            <v>Rowlands Creekmoor</v>
          </cell>
          <cell r="G270" t="str">
            <v>Birchwood Medical Centre, Northmead Drive</v>
          </cell>
          <cell r="H270" t="str">
            <v>Creekmoor</v>
          </cell>
          <cell r="I270" t="str">
            <v>Poole</v>
          </cell>
          <cell r="J270" t="str">
            <v>Dorset</v>
          </cell>
          <cell r="K270" t="str">
            <v>BH17 7XW</v>
          </cell>
          <cell r="L270" t="str">
            <v>Bournemouth &amp; Poole</v>
          </cell>
          <cell r="M270" t="str">
            <v>FJD88</v>
          </cell>
          <cell r="N270" t="str">
            <v/>
          </cell>
          <cell r="O270" t="str">
            <v>Standard 40 Hour</v>
          </cell>
          <cell r="P270" t="str">
            <v>Poole North</v>
          </cell>
          <cell r="Q270" t="str">
            <v>01202 600171</v>
          </cell>
          <cell r="R270" t="str">
            <v>01202 600171</v>
          </cell>
        </row>
        <row r="271">
          <cell r="C271" t="str">
            <v>FM090</v>
          </cell>
          <cell r="D271" t="str">
            <v/>
          </cell>
          <cell r="E271" t="str">
            <v>Day Lewis Pharmacy</v>
          </cell>
          <cell r="F271" t="str">
            <v/>
          </cell>
          <cell r="G271" t="str">
            <v>One Stop Store, 398 Coxford Road</v>
          </cell>
          <cell r="H271" t="str">
            <v>Lordswood</v>
          </cell>
          <cell r="I271" t="str">
            <v>Southampton</v>
          </cell>
          <cell r="J271" t="str">
            <v>Hampshire</v>
          </cell>
          <cell r="K271" t="str">
            <v>SO16 5LL</v>
          </cell>
          <cell r="L271" t="str">
            <v>Southampton</v>
          </cell>
          <cell r="M271" t="str">
            <v>FP801</v>
          </cell>
          <cell r="N271" t="str">
            <v>01/03/2000</v>
          </cell>
          <cell r="O271" t="str">
            <v>Standard 40 Hour</v>
          </cell>
          <cell r="P271" t="str">
            <v>Southampton</v>
          </cell>
          <cell r="Q271" t="str">
            <v>023 80780115</v>
          </cell>
          <cell r="R271" t="str">
            <v>023 80780115</v>
          </cell>
        </row>
        <row r="272">
          <cell r="C272" t="str">
            <v>FM128</v>
          </cell>
          <cell r="D272" t="str">
            <v/>
          </cell>
          <cell r="E272" t="str">
            <v>Your Local Boots Pharmacy</v>
          </cell>
          <cell r="F272" t="str">
            <v/>
          </cell>
          <cell r="G272" t="str">
            <v>68 High Street</v>
          </cell>
          <cell r="H272" t="str">
            <v>Milford-on-sea</v>
          </cell>
          <cell r="I272" t="str">
            <v>Lymington</v>
          </cell>
          <cell r="J272" t="str">
            <v>Hampshire</v>
          </cell>
          <cell r="K272" t="str">
            <v>SO41 0QD</v>
          </cell>
          <cell r="L272" t="str">
            <v>Hampshire</v>
          </cell>
          <cell r="M272" t="str">
            <v/>
          </cell>
          <cell r="N272" t="str">
            <v>01/05/2001</v>
          </cell>
          <cell r="O272" t="str">
            <v>Standard 40 Hour</v>
          </cell>
          <cell r="P272" t="str">
            <v>New Forest</v>
          </cell>
          <cell r="Q272" t="str">
            <v>01590 643224</v>
          </cell>
          <cell r="R272" t="str">
            <v>01590 645177</v>
          </cell>
        </row>
        <row r="273">
          <cell r="C273" t="str">
            <v>FM227</v>
          </cell>
          <cell r="D273" t="str">
            <v/>
          </cell>
          <cell r="E273" t="str">
            <v>Instachem Ltd (Mail order / Internet)</v>
          </cell>
          <cell r="F273" t="str">
            <v>Instachem (Mail order/Internet)</v>
          </cell>
          <cell r="G273" t="str">
            <v>Unit 55 Azura Close</v>
          </cell>
          <cell r="H273" t="str">
            <v>Woolsbridge Industrial Estate</v>
          </cell>
          <cell r="I273" t="str">
            <v>Three Legged Cross</v>
          </cell>
          <cell r="J273" t="str">
            <v>Dorset</v>
          </cell>
          <cell r="K273" t="str">
            <v>BH21 6SZ</v>
          </cell>
          <cell r="L273" t="str">
            <v>Dorset</v>
          </cell>
          <cell r="M273" t="str">
            <v>FG092</v>
          </cell>
          <cell r="N273" t="str">
            <v/>
          </cell>
          <cell r="O273" t="str">
            <v>Distance Selling</v>
          </cell>
          <cell r="P273" t="str">
            <v>East Dorset</v>
          </cell>
          <cell r="Q273" t="str">
            <v>01202 814399</v>
          </cell>
          <cell r="R273" t="str">
            <v>01425 476715</v>
          </cell>
        </row>
        <row r="274">
          <cell r="C274" t="str">
            <v>FM254</v>
          </cell>
          <cell r="D274" t="str">
            <v/>
          </cell>
          <cell r="E274" t="str">
            <v>Boots Pharmacy</v>
          </cell>
          <cell r="F274" t="str">
            <v>Boots Winton</v>
          </cell>
          <cell r="G274" t="str">
            <v>358-362 Wimborne Road</v>
          </cell>
          <cell r="H274" t="str">
            <v>Winton</v>
          </cell>
          <cell r="I274" t="str">
            <v>Bournemouth</v>
          </cell>
          <cell r="J274" t="str">
            <v>Dorset</v>
          </cell>
          <cell r="K274" t="str">
            <v>BH9 2HE</v>
          </cell>
          <cell r="L274" t="str">
            <v>Bournemouth &amp; Poole</v>
          </cell>
          <cell r="M274" t="str">
            <v>FT519</v>
          </cell>
          <cell r="N274" t="str">
            <v/>
          </cell>
          <cell r="O274" t="str">
            <v>Standard 40 Hour</v>
          </cell>
          <cell r="P274" t="str">
            <v>Bournemouth North</v>
          </cell>
          <cell r="Q274" t="str">
            <v>01202 529969</v>
          </cell>
          <cell r="R274" t="str">
            <v>01202 522534</v>
          </cell>
        </row>
        <row r="275">
          <cell r="C275" t="str">
            <v>FM302</v>
          </cell>
          <cell r="D275" t="str">
            <v/>
          </cell>
          <cell r="E275" t="str">
            <v>LloydsPharmacy in Sainsburys</v>
          </cell>
          <cell r="F275" t="str">
            <v/>
          </cell>
          <cell r="G275" t="str">
            <v>Foxes Road</v>
          </cell>
          <cell r="H275" t="str">
            <v/>
          </cell>
          <cell r="I275" t="str">
            <v>Newport</v>
          </cell>
          <cell r="J275" t="str">
            <v>Isle Of Wight</v>
          </cell>
          <cell r="K275" t="str">
            <v>PO30 5ZB</v>
          </cell>
          <cell r="L275" t="str">
            <v>Isle of Wight</v>
          </cell>
          <cell r="M275" t="str">
            <v/>
          </cell>
          <cell r="N275" t="str">
            <v>01/09/2016</v>
          </cell>
          <cell r="O275" t="str">
            <v>100 Hour</v>
          </cell>
          <cell r="P275" t="str">
            <v>Isle of Wight</v>
          </cell>
          <cell r="Q275" t="str">
            <v>01983 274501</v>
          </cell>
          <cell r="R275" t="str">
            <v/>
          </cell>
        </row>
        <row r="276">
          <cell r="C276" t="str">
            <v>FM329</v>
          </cell>
          <cell r="D276" t="str">
            <v/>
          </cell>
          <cell r="E276" t="str">
            <v>Asda Pharmacy</v>
          </cell>
          <cell r="F276" t="str">
            <v>Asda Poole</v>
          </cell>
          <cell r="G276" t="str">
            <v>West Quay Road</v>
          </cell>
          <cell r="H276" t="str">
            <v>Poole</v>
          </cell>
          <cell r="I276" t="str">
            <v>Poole</v>
          </cell>
          <cell r="J276" t="str">
            <v>Dorset</v>
          </cell>
          <cell r="K276" t="str">
            <v>BH15 1JQ</v>
          </cell>
          <cell r="L276" t="str">
            <v>Bournemouth &amp; Poole</v>
          </cell>
          <cell r="M276" t="str">
            <v>FW749</v>
          </cell>
          <cell r="N276" t="str">
            <v/>
          </cell>
          <cell r="O276" t="str">
            <v>100 Hour</v>
          </cell>
          <cell r="P276" t="str">
            <v>Poole Central</v>
          </cell>
          <cell r="Q276" t="str">
            <v>01202 207010</v>
          </cell>
          <cell r="R276" t="str">
            <v>01202 207011</v>
          </cell>
        </row>
        <row r="277">
          <cell r="C277" t="str">
            <v>FM668</v>
          </cell>
          <cell r="D277" t="str">
            <v/>
          </cell>
          <cell r="E277" t="str">
            <v>Poole Bay Pharmacy</v>
          </cell>
          <cell r="F277" t="str">
            <v>Poole Bay Pharmacy</v>
          </cell>
          <cell r="G277" t="str">
            <v>Westbourne Medical Centre, Milburn Road</v>
          </cell>
          <cell r="H277" t="str">
            <v>Westbourne</v>
          </cell>
          <cell r="I277" t="str">
            <v>Bournemouth</v>
          </cell>
          <cell r="J277" t="str">
            <v>Dorset</v>
          </cell>
          <cell r="K277" t="str">
            <v>BH4 9HJ</v>
          </cell>
          <cell r="L277" t="str">
            <v>Bournemouth &amp; Poole</v>
          </cell>
          <cell r="M277" t="str">
            <v/>
          </cell>
          <cell r="N277" t="str">
            <v/>
          </cell>
          <cell r="O277" t="str">
            <v>100 Hour</v>
          </cell>
          <cell r="P277" t="str">
            <v>Bournemouth West</v>
          </cell>
          <cell r="Q277" t="str">
            <v>01202 762680</v>
          </cell>
          <cell r="R277" t="str">
            <v>01202 762329</v>
          </cell>
        </row>
        <row r="278">
          <cell r="C278" t="str">
            <v>FM701</v>
          </cell>
          <cell r="D278" t="str">
            <v/>
          </cell>
          <cell r="E278" t="str">
            <v>Lloyds Pharmacy</v>
          </cell>
          <cell r="F278" t="str">
            <v>Lloyds Boscombe</v>
          </cell>
          <cell r="G278" t="str">
            <v>595 Christchurch Road</v>
          </cell>
          <cell r="H278" t="str">
            <v>Boscombe</v>
          </cell>
          <cell r="I278" t="str">
            <v>Bournemouth</v>
          </cell>
          <cell r="J278" t="str">
            <v>Dorset</v>
          </cell>
          <cell r="K278" t="str">
            <v>BH1 4AN</v>
          </cell>
          <cell r="L278" t="str">
            <v>Bournemouth &amp; Poole</v>
          </cell>
          <cell r="M278" t="str">
            <v>FYF43</v>
          </cell>
          <cell r="N278" t="str">
            <v/>
          </cell>
          <cell r="O278" t="str">
            <v>Standard 40 Hour</v>
          </cell>
          <cell r="P278" t="str">
            <v>Bournemouth East</v>
          </cell>
          <cell r="Q278" t="str">
            <v>01202 394702</v>
          </cell>
          <cell r="R278" t="str">
            <v>01202 394702</v>
          </cell>
        </row>
        <row r="279">
          <cell r="C279" t="str">
            <v>FM738</v>
          </cell>
          <cell r="D279" t="str">
            <v/>
          </cell>
          <cell r="E279" t="str">
            <v>Rowlands Pharmacy</v>
          </cell>
          <cell r="F279" t="str">
            <v>Rowlands Muscliffe</v>
          </cell>
          <cell r="G279" t="str">
            <v>3 Tolpuddle Gardens</v>
          </cell>
          <cell r="H279" t="str">
            <v>Muscliffe</v>
          </cell>
          <cell r="I279" t="str">
            <v>Bournemouth</v>
          </cell>
          <cell r="J279" t="str">
            <v>Dorset</v>
          </cell>
          <cell r="K279" t="str">
            <v>BH9 3RE</v>
          </cell>
          <cell r="L279" t="str">
            <v>Bournemouth &amp; Poole</v>
          </cell>
          <cell r="M279" t="str">
            <v>FP937</v>
          </cell>
          <cell r="N279" t="str">
            <v/>
          </cell>
          <cell r="O279" t="str">
            <v>Standard 40 Hour</v>
          </cell>
          <cell r="P279" t="str">
            <v>Bournemouth West</v>
          </cell>
          <cell r="Q279" t="str">
            <v>01202 527232</v>
          </cell>
          <cell r="R279" t="str">
            <v>01202 527232</v>
          </cell>
        </row>
        <row r="280">
          <cell r="C280" t="str">
            <v>FM887</v>
          </cell>
          <cell r="D280" t="str">
            <v/>
          </cell>
          <cell r="E280" t="str">
            <v>Tesco Instore Pharmacy</v>
          </cell>
          <cell r="F280" t="str">
            <v>Tesco Ferndown</v>
          </cell>
          <cell r="G280" t="str">
            <v>35 Penny's Walk</v>
          </cell>
          <cell r="H280" t="str">
            <v/>
          </cell>
          <cell r="I280" t="str">
            <v>Ferndown</v>
          </cell>
          <cell r="J280" t="str">
            <v>Dorset</v>
          </cell>
          <cell r="K280" t="str">
            <v>BH22 9TH</v>
          </cell>
          <cell r="L280" t="str">
            <v>Dorset</v>
          </cell>
          <cell r="M280" t="str">
            <v>FD410</v>
          </cell>
          <cell r="N280" t="str">
            <v/>
          </cell>
          <cell r="O280" t="str">
            <v>Standard 40 Hour</v>
          </cell>
          <cell r="P280" t="str">
            <v>East Dorset</v>
          </cell>
          <cell r="Q280" t="str">
            <v>01202371506</v>
          </cell>
          <cell r="R280" t="str">
            <v>01202371507</v>
          </cell>
        </row>
        <row r="281">
          <cell r="C281" t="str">
            <v>FMA93</v>
          </cell>
          <cell r="D281" t="str">
            <v/>
          </cell>
          <cell r="E281" t="str">
            <v>Boots The Chemist</v>
          </cell>
          <cell r="F281" t="str">
            <v>Boots Tricketts Cross</v>
          </cell>
          <cell r="G281" t="str">
            <v>Ringwood Road</v>
          </cell>
          <cell r="H281" t="str">
            <v>Tricketts Cross</v>
          </cell>
          <cell r="I281" t="str">
            <v>Ferndown</v>
          </cell>
          <cell r="J281" t="str">
            <v>Dorset</v>
          </cell>
          <cell r="K281" t="str">
            <v>BH22 9AL</v>
          </cell>
          <cell r="L281" t="str">
            <v>Dorset</v>
          </cell>
          <cell r="M281" t="str">
            <v>FHR50</v>
          </cell>
          <cell r="N281" t="str">
            <v/>
          </cell>
          <cell r="O281" t="str">
            <v>Standard 40 Hour</v>
          </cell>
          <cell r="P281" t="str">
            <v>East Dorset</v>
          </cell>
          <cell r="Q281" t="str">
            <v>01202 871841</v>
          </cell>
          <cell r="R281" t="str">
            <v>01202 872173</v>
          </cell>
        </row>
        <row r="282">
          <cell r="C282" t="str">
            <v>FMD38</v>
          </cell>
          <cell r="D282" t="str">
            <v/>
          </cell>
          <cell r="E282" t="str">
            <v>Day Lewis Pharmacy</v>
          </cell>
          <cell r="F282" t="str">
            <v>Day Lewis Bear Cross</v>
          </cell>
          <cell r="G282" t="str">
            <v>52 Anchor Road</v>
          </cell>
          <cell r="H282" t="str">
            <v>Bear Cross</v>
          </cell>
          <cell r="I282" t="str">
            <v>Bournemouth</v>
          </cell>
          <cell r="J282" t="str">
            <v>Dorset</v>
          </cell>
          <cell r="K282" t="str">
            <v>BH11 9HS</v>
          </cell>
          <cell r="L282" t="str">
            <v>Bournemouth &amp; Poole</v>
          </cell>
          <cell r="M282" t="str">
            <v>FGY96</v>
          </cell>
          <cell r="N282" t="str">
            <v/>
          </cell>
          <cell r="O282" t="str">
            <v>Standard 40 Hour</v>
          </cell>
          <cell r="P282" t="str">
            <v>Bournemouth North</v>
          </cell>
          <cell r="Q282" t="str">
            <v>01202 573612</v>
          </cell>
          <cell r="R282" t="str">
            <v>01202 573612</v>
          </cell>
        </row>
        <row r="283">
          <cell r="C283" t="str">
            <v>FR877</v>
          </cell>
          <cell r="D283" t="str">
            <v/>
          </cell>
          <cell r="E283" t="str">
            <v>Hursley Road Pharmacy</v>
          </cell>
          <cell r="F283" t="str">
            <v/>
          </cell>
          <cell r="G283" t="str">
            <v>21 Hursley Road</v>
          </cell>
          <cell r="H283" t="str">
            <v>Chandlers Ford</v>
          </cell>
          <cell r="I283" t="str">
            <v>Eastleigh</v>
          </cell>
          <cell r="J283" t="str">
            <v>Hampshire</v>
          </cell>
          <cell r="K283" t="str">
            <v>SO53 2FS</v>
          </cell>
          <cell r="L283" t="str">
            <v>Hampshire</v>
          </cell>
          <cell r="M283" t="str">
            <v/>
          </cell>
          <cell r="N283" t="str">
            <v>01/02/1998</v>
          </cell>
          <cell r="O283" t="str">
            <v>Standard 40 Hour</v>
          </cell>
          <cell r="P283" t="str">
            <v>Eastleigh</v>
          </cell>
          <cell r="Q283" t="str">
            <v>023 80254252</v>
          </cell>
          <cell r="R283" t="str">
            <v>02380 251790</v>
          </cell>
        </row>
        <row r="284">
          <cell r="C284" t="str">
            <v>FME25</v>
          </cell>
          <cell r="D284" t="str">
            <v/>
          </cell>
          <cell r="E284" t="str">
            <v>H J Everett</v>
          </cell>
          <cell r="F284" t="str">
            <v/>
          </cell>
          <cell r="G284" t="str">
            <v>Yew Tree Drive</v>
          </cell>
          <cell r="H284" t="str">
            <v>Whiteley</v>
          </cell>
          <cell r="I284" t="str">
            <v>Fareham</v>
          </cell>
          <cell r="J284" t="str">
            <v>Hampshire</v>
          </cell>
          <cell r="K284" t="str">
            <v>PO15 7LB</v>
          </cell>
          <cell r="L284" t="str">
            <v>Hampshire</v>
          </cell>
          <cell r="M284" t="str">
            <v/>
          </cell>
          <cell r="N284" t="str">
            <v>01/12/1998</v>
          </cell>
          <cell r="O284" t="str">
            <v>Standard 40 Hour</v>
          </cell>
          <cell r="P284" t="str">
            <v>Fareham</v>
          </cell>
          <cell r="Q284" t="str">
            <v>01489 565441</v>
          </cell>
          <cell r="R284" t="str">
            <v>01489 565441</v>
          </cell>
        </row>
        <row r="285">
          <cell r="C285" t="str">
            <v>FME91</v>
          </cell>
          <cell r="D285" t="str">
            <v>FV261</v>
          </cell>
          <cell r="E285" t="str">
            <v>Day Lewis Pharmacy</v>
          </cell>
          <cell r="F285" t="str">
            <v/>
          </cell>
          <cell r="G285" t="str">
            <v>Lilliput Medical Centre</v>
          </cell>
          <cell r="H285" t="str">
            <v>Elms Avenue, Lilliput</v>
          </cell>
          <cell r="I285" t="str">
            <v>Poole</v>
          </cell>
          <cell r="J285" t="str">
            <v>Dorset</v>
          </cell>
          <cell r="K285" t="str">
            <v>BH14 8EE</v>
          </cell>
          <cell r="L285" t="str">
            <v>Bournemouth &amp; Poole</v>
          </cell>
          <cell r="M285" t="str">
            <v>FHD64</v>
          </cell>
          <cell r="N285" t="str">
            <v>01/09/2015</v>
          </cell>
          <cell r="O285" t="str">
            <v>Standard 40 Hour</v>
          </cell>
          <cell r="P285" t="str">
            <v>Poole Bay &amp; Parkstone</v>
          </cell>
          <cell r="Q285" t="str">
            <v>01202 731331</v>
          </cell>
          <cell r="R285" t="str">
            <v>01202 731331</v>
          </cell>
        </row>
        <row r="286">
          <cell r="C286" t="str">
            <v>FMG47</v>
          </cell>
          <cell r="D286" t="str">
            <v/>
          </cell>
          <cell r="E286" t="str">
            <v>Tesco Instore Pharmacy</v>
          </cell>
          <cell r="F286" t="str">
            <v>Tesco Dorchester</v>
          </cell>
          <cell r="G286" t="str">
            <v>Weymouth Ave</v>
          </cell>
          <cell r="H286" t="str">
            <v/>
          </cell>
          <cell r="I286" t="str">
            <v>Dorchester</v>
          </cell>
          <cell r="J286" t="str">
            <v>Dorset</v>
          </cell>
          <cell r="K286" t="str">
            <v>DT1 2RY</v>
          </cell>
          <cell r="L286" t="str">
            <v>Dorset</v>
          </cell>
          <cell r="M286" t="str">
            <v>FWR36</v>
          </cell>
          <cell r="N286" t="str">
            <v/>
          </cell>
          <cell r="O286" t="str">
            <v>100 Hour</v>
          </cell>
          <cell r="P286" t="str">
            <v>West Dorset</v>
          </cell>
          <cell r="Q286" t="str">
            <v>01305401500</v>
          </cell>
          <cell r="R286" t="str">
            <v>01305401501</v>
          </cell>
        </row>
        <row r="287">
          <cell r="C287" t="str">
            <v>FMG61</v>
          </cell>
          <cell r="D287" t="str">
            <v/>
          </cell>
          <cell r="E287" t="str">
            <v>New Milton Pharmacy</v>
          </cell>
          <cell r="F287" t="str">
            <v/>
          </cell>
          <cell r="G287" t="str">
            <v>48 Station Road</v>
          </cell>
          <cell r="H287" t="str">
            <v/>
          </cell>
          <cell r="I287" t="str">
            <v>New Milton</v>
          </cell>
          <cell r="J287" t="str">
            <v>Hampshire</v>
          </cell>
          <cell r="K287" t="str">
            <v>BH25 6JX</v>
          </cell>
          <cell r="L287" t="str">
            <v>Hampshire</v>
          </cell>
          <cell r="M287" t="str">
            <v/>
          </cell>
          <cell r="N287" t="str">
            <v>19/03/2014</v>
          </cell>
          <cell r="O287" t="str">
            <v>100 Hour</v>
          </cell>
          <cell r="P287" t="str">
            <v/>
          </cell>
          <cell r="Q287" t="str">
            <v>01425 613971</v>
          </cell>
          <cell r="R287" t="str">
            <v>01425 613971</v>
          </cell>
        </row>
        <row r="288">
          <cell r="C288" t="str">
            <v>FMJ77</v>
          </cell>
          <cell r="D288" t="str">
            <v/>
          </cell>
          <cell r="E288" t="str">
            <v>Boots The Chemists</v>
          </cell>
          <cell r="F288" t="str">
            <v/>
          </cell>
          <cell r="G288" t="str">
            <v>15 High Street</v>
          </cell>
          <cell r="H288" t="str">
            <v/>
          </cell>
          <cell r="I288" t="str">
            <v>Sandown</v>
          </cell>
          <cell r="J288" t="str">
            <v>Isle Of Wight</v>
          </cell>
          <cell r="K288" t="str">
            <v>PO36 8DA</v>
          </cell>
          <cell r="L288" t="str">
            <v>Isle of Wight</v>
          </cell>
          <cell r="M288" t="str">
            <v/>
          </cell>
          <cell r="N288" t="str">
            <v>01/01/1986</v>
          </cell>
          <cell r="O288" t="str">
            <v>Standard 40 Hour</v>
          </cell>
          <cell r="P288" t="str">
            <v>Isle of Wight</v>
          </cell>
          <cell r="Q288" t="str">
            <v>01983 403897</v>
          </cell>
          <cell r="R288" t="str">
            <v>01983 405389</v>
          </cell>
        </row>
        <row r="289">
          <cell r="C289" t="str">
            <v>FMK10</v>
          </cell>
          <cell r="D289" t="str">
            <v/>
          </cell>
          <cell r="E289" t="str">
            <v>Morrisons Pharmacy</v>
          </cell>
          <cell r="F289" t="str">
            <v>Morrisons Weymouth</v>
          </cell>
          <cell r="G289" t="str">
            <v>244 Dorchester Road</v>
          </cell>
          <cell r="H289" t="str">
            <v/>
          </cell>
          <cell r="I289" t="str">
            <v>Weymouth</v>
          </cell>
          <cell r="J289" t="str">
            <v>Dorset</v>
          </cell>
          <cell r="K289" t="str">
            <v>DT3 5AX</v>
          </cell>
          <cell r="L289" t="str">
            <v>Dorset</v>
          </cell>
          <cell r="M289" t="str">
            <v>FAD17</v>
          </cell>
          <cell r="N289" t="str">
            <v/>
          </cell>
          <cell r="O289" t="str">
            <v>Standard 40 Hour</v>
          </cell>
          <cell r="P289" t="str">
            <v>Weymouth &amp; Portland</v>
          </cell>
          <cell r="Q289" t="str">
            <v>01305 786361</v>
          </cell>
          <cell r="R289" t="str">
            <v>01305 786361</v>
          </cell>
        </row>
        <row r="290">
          <cell r="C290" t="str">
            <v>FMK11</v>
          </cell>
          <cell r="D290" t="str">
            <v>FYY53</v>
          </cell>
          <cell r="E290" t="str">
            <v>Respond Healthcare Ltd</v>
          </cell>
          <cell r="F290" t="str">
            <v/>
          </cell>
          <cell r="G290" t="str">
            <v>530 Wimborne Road East</v>
          </cell>
          <cell r="H290" t="str">
            <v/>
          </cell>
          <cell r="I290" t="str">
            <v>Ferndown</v>
          </cell>
          <cell r="J290" t="str">
            <v>Dorset</v>
          </cell>
          <cell r="K290" t="str">
            <v>BH22 9NG</v>
          </cell>
          <cell r="L290" t="str">
            <v>Dorset</v>
          </cell>
          <cell r="M290" t="str">
            <v/>
          </cell>
          <cell r="N290" t="str">
            <v/>
          </cell>
          <cell r="O290" t="str">
            <v>DAC</v>
          </cell>
          <cell r="P290" t="str">
            <v/>
          </cell>
          <cell r="Q290" t="str">
            <v>01202 890782</v>
          </cell>
          <cell r="R290" t="str">
            <v/>
          </cell>
        </row>
        <row r="291">
          <cell r="C291" t="str">
            <v>FMM45</v>
          </cell>
          <cell r="D291" t="str">
            <v/>
          </cell>
          <cell r="E291" t="str">
            <v>Lloyds Pharmacy</v>
          </cell>
          <cell r="F291" t="str">
            <v>Lloyds Weymouth</v>
          </cell>
          <cell r="G291" t="str">
            <v>22 Gloucester Street</v>
          </cell>
          <cell r="H291" t="str">
            <v/>
          </cell>
          <cell r="I291" t="str">
            <v>Weymouth</v>
          </cell>
          <cell r="J291" t="str">
            <v>Dorset</v>
          </cell>
          <cell r="K291" t="str">
            <v>DT4 7AW</v>
          </cell>
          <cell r="L291" t="str">
            <v>Dorset</v>
          </cell>
          <cell r="M291" t="str">
            <v>FK063</v>
          </cell>
          <cell r="N291" t="str">
            <v/>
          </cell>
          <cell r="O291" t="str">
            <v>Standard 40 Hour</v>
          </cell>
          <cell r="P291" t="str">
            <v>Weymouth &amp; Portland</v>
          </cell>
          <cell r="Q291" t="str">
            <v>01305 785484</v>
          </cell>
          <cell r="R291" t="str">
            <v>01305 785484</v>
          </cell>
        </row>
        <row r="292">
          <cell r="C292" t="str">
            <v>FMN63</v>
          </cell>
          <cell r="D292" t="str">
            <v/>
          </cell>
          <cell r="E292" t="str">
            <v>Twyford Pharmacy</v>
          </cell>
          <cell r="F292" t="str">
            <v/>
          </cell>
          <cell r="G292" t="str">
            <v>Twyford Surgery, Hazeley Road</v>
          </cell>
          <cell r="H292" t="str">
            <v>Twyford</v>
          </cell>
          <cell r="I292" t="str">
            <v>Winchester</v>
          </cell>
          <cell r="J292" t="str">
            <v>Hampshire</v>
          </cell>
          <cell r="K292" t="str">
            <v>SO21 1QY</v>
          </cell>
          <cell r="L292" t="str">
            <v>Hampshire</v>
          </cell>
          <cell r="M292" t="str">
            <v/>
          </cell>
          <cell r="N292" t="str">
            <v>09/12/2006</v>
          </cell>
          <cell r="O292" t="str">
            <v>Standard 40 Hour</v>
          </cell>
          <cell r="P292" t="str">
            <v>Winchester</v>
          </cell>
          <cell r="Q292" t="str">
            <v>01962 712202</v>
          </cell>
          <cell r="R292" t="str">
            <v>01962 715158</v>
          </cell>
        </row>
        <row r="293">
          <cell r="C293" t="str">
            <v>FMN78</v>
          </cell>
          <cell r="D293" t="str">
            <v/>
          </cell>
          <cell r="E293" t="str">
            <v>Superdrug Pharmacy</v>
          </cell>
          <cell r="F293" t="str">
            <v/>
          </cell>
          <cell r="G293" t="str">
            <v>401 - 403 Bitterne Road</v>
          </cell>
          <cell r="H293" t="str">
            <v>Bitterne</v>
          </cell>
          <cell r="I293" t="str">
            <v>Southampton</v>
          </cell>
          <cell r="J293" t="str">
            <v>Hampshire</v>
          </cell>
          <cell r="K293" t="str">
            <v>SO18 5RR</v>
          </cell>
          <cell r="L293" t="str">
            <v>Southampton</v>
          </cell>
          <cell r="M293" t="str">
            <v>FJR51</v>
          </cell>
          <cell r="N293" t="str">
            <v>08/12/1997</v>
          </cell>
          <cell r="O293" t="str">
            <v>Standard 40 Hour</v>
          </cell>
          <cell r="P293" t="str">
            <v>Southampton</v>
          </cell>
          <cell r="Q293" t="str">
            <v>023 80441842</v>
          </cell>
          <cell r="R293" t="str">
            <v>023 80441842</v>
          </cell>
        </row>
        <row r="294">
          <cell r="C294" t="str">
            <v>FMP21</v>
          </cell>
          <cell r="D294" t="str">
            <v/>
          </cell>
          <cell r="E294" t="str">
            <v>Millbrook Pharmacy</v>
          </cell>
          <cell r="F294" t="str">
            <v/>
          </cell>
          <cell r="G294" t="str">
            <v>168 Windermere Avenue</v>
          </cell>
          <cell r="H294" t="str">
            <v>Millbrook</v>
          </cell>
          <cell r="I294" t="str">
            <v>Southampton</v>
          </cell>
          <cell r="J294" t="str">
            <v>Hampshire</v>
          </cell>
          <cell r="K294" t="str">
            <v>SO16 9GA</v>
          </cell>
          <cell r="L294" t="str">
            <v>Southampton</v>
          </cell>
          <cell r="M294" t="str">
            <v>FDF71</v>
          </cell>
          <cell r="N294" t="str">
            <v>01/12/2005</v>
          </cell>
          <cell r="O294" t="str">
            <v>Standard 40 Hour</v>
          </cell>
          <cell r="P294" t="str">
            <v>Southampton</v>
          </cell>
          <cell r="Q294" t="str">
            <v>02380 774786</v>
          </cell>
          <cell r="R294" t="str">
            <v/>
          </cell>
        </row>
        <row r="295">
          <cell r="C295" t="str">
            <v>FMP54</v>
          </cell>
          <cell r="D295" t="str">
            <v/>
          </cell>
          <cell r="E295" t="str">
            <v>Lloydspharmacy</v>
          </cell>
          <cell r="F295" t="str">
            <v/>
          </cell>
          <cell r="G295" t="str">
            <v>111 Reading Road</v>
          </cell>
          <cell r="H295" t="str">
            <v/>
          </cell>
          <cell r="I295" t="str">
            <v>Yateley</v>
          </cell>
          <cell r="J295" t="str">
            <v>Hampshire</v>
          </cell>
          <cell r="K295" t="str">
            <v>GU46 7LR</v>
          </cell>
          <cell r="L295" t="str">
            <v>Hampshire</v>
          </cell>
          <cell r="M295" t="str">
            <v>FKR22</v>
          </cell>
          <cell r="N295" t="str">
            <v>03/01/1998</v>
          </cell>
          <cell r="O295" t="str">
            <v>Standard 40 Hour</v>
          </cell>
          <cell r="P295" t="str">
            <v>Hart</v>
          </cell>
          <cell r="Q295" t="str">
            <v>01252 873518</v>
          </cell>
          <cell r="R295" t="str">
            <v>01252 813518</v>
          </cell>
        </row>
        <row r="296">
          <cell r="C296" t="str">
            <v>FMP74</v>
          </cell>
          <cell r="D296" t="str">
            <v/>
          </cell>
          <cell r="E296" t="str">
            <v>Your Local Boots Pharmacy</v>
          </cell>
          <cell r="F296" t="str">
            <v/>
          </cell>
          <cell r="G296" t="str">
            <v>3 Oak Tree Parade</v>
          </cell>
          <cell r="H296" t="str">
            <v>Ringwood Road</v>
          </cell>
          <cell r="I296" t="str">
            <v>Bransgore</v>
          </cell>
          <cell r="J296" t="str">
            <v>Dorset</v>
          </cell>
          <cell r="K296" t="str">
            <v>BH23 8AD</v>
          </cell>
          <cell r="L296" t="str">
            <v>Hampshire</v>
          </cell>
          <cell r="M296" t="str">
            <v/>
          </cell>
          <cell r="N296" t="str">
            <v>09/05/1996</v>
          </cell>
          <cell r="O296" t="str">
            <v>Standard 40 Hour</v>
          </cell>
          <cell r="P296" t="str">
            <v>New Forest</v>
          </cell>
          <cell r="Q296" t="str">
            <v>01425 672511</v>
          </cell>
          <cell r="R296" t="str">
            <v>01425 672511</v>
          </cell>
        </row>
        <row r="297">
          <cell r="C297" t="str">
            <v>FMR03</v>
          </cell>
          <cell r="D297" t="str">
            <v/>
          </cell>
          <cell r="E297" t="str">
            <v>Asda Pharmacy</v>
          </cell>
          <cell r="F297" t="str">
            <v/>
          </cell>
          <cell r="G297" t="str">
            <v>Asda Stores Ltd</v>
          </cell>
          <cell r="H297" t="str">
            <v>Speedfields Park</v>
          </cell>
          <cell r="I297" t="str">
            <v>Fareham</v>
          </cell>
          <cell r="J297" t="str">
            <v>Hampshire</v>
          </cell>
          <cell r="K297" t="str">
            <v>PO14 1TT</v>
          </cell>
          <cell r="L297" t="str">
            <v>Hampshire</v>
          </cell>
          <cell r="M297" t="str">
            <v/>
          </cell>
          <cell r="N297" t="str">
            <v>26/05/2009</v>
          </cell>
          <cell r="O297" t="str">
            <v>100 Hour</v>
          </cell>
          <cell r="P297" t="str">
            <v>Fareham</v>
          </cell>
          <cell r="Q297" t="str">
            <v>01329 241890</v>
          </cell>
          <cell r="R297" t="str">
            <v/>
          </cell>
        </row>
        <row r="298">
          <cell r="C298" t="str">
            <v>FMR86</v>
          </cell>
          <cell r="D298" t="str">
            <v/>
          </cell>
          <cell r="E298" t="str">
            <v>Your Local Boots Pharmacy</v>
          </cell>
          <cell r="F298" t="str">
            <v/>
          </cell>
          <cell r="G298" t="str">
            <v>1 Harpton Parade</v>
          </cell>
          <cell r="H298" t="str">
            <v>Village Way</v>
          </cell>
          <cell r="I298" t="str">
            <v>Yateley</v>
          </cell>
          <cell r="J298" t="str">
            <v>Hampshire</v>
          </cell>
          <cell r="K298" t="str">
            <v>GU46 7SB</v>
          </cell>
          <cell r="L298" t="str">
            <v>Hampshire</v>
          </cell>
          <cell r="M298" t="str">
            <v/>
          </cell>
          <cell r="N298" t="str">
            <v>01/07/1982</v>
          </cell>
          <cell r="O298" t="str">
            <v>Standard 40 Hour</v>
          </cell>
          <cell r="P298" t="str">
            <v>Hart</v>
          </cell>
          <cell r="Q298" t="str">
            <v>01252 874577</v>
          </cell>
          <cell r="R298" t="str">
            <v/>
          </cell>
        </row>
        <row r="299">
          <cell r="C299" t="str">
            <v>FMR92</v>
          </cell>
          <cell r="D299" t="str">
            <v/>
          </cell>
          <cell r="E299" t="str">
            <v>Octapharm Pharmacy</v>
          </cell>
          <cell r="F299" t="str">
            <v/>
          </cell>
          <cell r="G299" t="str">
            <v>Havant Health Centre Pharmacy</v>
          </cell>
          <cell r="H299" t="str">
            <v>Civic Centre Road</v>
          </cell>
          <cell r="I299" t="str">
            <v>Havant</v>
          </cell>
          <cell r="J299" t="str">
            <v>Hampshire</v>
          </cell>
          <cell r="K299" t="str">
            <v>PO9 2AZ</v>
          </cell>
          <cell r="L299" t="str">
            <v>Hampshire</v>
          </cell>
          <cell r="M299" t="str">
            <v/>
          </cell>
          <cell r="N299" t="str">
            <v>16/04/1984</v>
          </cell>
          <cell r="O299" t="str">
            <v>Standard 40 Hour</v>
          </cell>
          <cell r="P299" t="str">
            <v>Havant</v>
          </cell>
          <cell r="Q299" t="str">
            <v>023 92450818</v>
          </cell>
          <cell r="R299" t="str">
            <v>023 92450818</v>
          </cell>
        </row>
        <row r="300">
          <cell r="C300" t="str">
            <v>FMT96</v>
          </cell>
          <cell r="D300" t="str">
            <v/>
          </cell>
          <cell r="E300" t="str">
            <v>Your Local Boots Pharmacy</v>
          </cell>
          <cell r="F300" t="str">
            <v>YLBP Fortuneswell</v>
          </cell>
          <cell r="G300" t="str">
            <v>54 - 56 Fortuneswell</v>
          </cell>
          <cell r="H300" t="str">
            <v/>
          </cell>
          <cell r="I300" t="str">
            <v>Portland</v>
          </cell>
          <cell r="J300" t="str">
            <v>Dorset</v>
          </cell>
          <cell r="K300" t="str">
            <v>DT5 1LZ</v>
          </cell>
          <cell r="L300" t="str">
            <v>Dorset</v>
          </cell>
          <cell r="M300" t="str">
            <v>FH911</v>
          </cell>
          <cell r="N300" t="str">
            <v/>
          </cell>
          <cell r="O300" t="str">
            <v>Standard 40 Hour</v>
          </cell>
          <cell r="P300" t="str">
            <v>Weymouth &amp; Portland</v>
          </cell>
          <cell r="Q300" t="str">
            <v>01305 820409</v>
          </cell>
          <cell r="R300" t="str">
            <v>01305 820409</v>
          </cell>
        </row>
        <row r="301">
          <cell r="C301" t="str">
            <v>FMW24</v>
          </cell>
          <cell r="D301" t="str">
            <v/>
          </cell>
          <cell r="E301" t="str">
            <v>Lloydspharmacy</v>
          </cell>
          <cell r="F301" t="str">
            <v/>
          </cell>
          <cell r="G301" t="str">
            <v>10 Rowner Road</v>
          </cell>
          <cell r="H301" t="str">
            <v>Rowner</v>
          </cell>
          <cell r="I301" t="str">
            <v>Gosport</v>
          </cell>
          <cell r="J301" t="str">
            <v>Hampshire</v>
          </cell>
          <cell r="K301" t="str">
            <v>PO13 0EW</v>
          </cell>
          <cell r="L301" t="str">
            <v>Hampshire</v>
          </cell>
          <cell r="M301" t="str">
            <v>FTG63</v>
          </cell>
          <cell r="N301" t="str">
            <v>15/11/2008</v>
          </cell>
          <cell r="O301" t="str">
            <v>Standard 40 Hour</v>
          </cell>
          <cell r="P301" t="str">
            <v>Gosport</v>
          </cell>
          <cell r="Q301" t="str">
            <v>02392 581819</v>
          </cell>
          <cell r="R301" t="str">
            <v>02392 523474</v>
          </cell>
        </row>
        <row r="302">
          <cell r="C302" t="str">
            <v>FMY31</v>
          </cell>
          <cell r="D302" t="str">
            <v/>
          </cell>
          <cell r="E302" t="str">
            <v>Lloydspharmacy</v>
          </cell>
          <cell r="F302" t="str">
            <v/>
          </cell>
          <cell r="G302" t="str">
            <v>42 Elm Grove</v>
          </cell>
          <cell r="H302" t="str">
            <v/>
          </cell>
          <cell r="I302" t="str">
            <v>Hayling Island</v>
          </cell>
          <cell r="J302" t="str">
            <v>Hampshire</v>
          </cell>
          <cell r="K302" t="str">
            <v>PO11 9EF</v>
          </cell>
          <cell r="L302" t="str">
            <v>Hampshire</v>
          </cell>
          <cell r="M302" t="str">
            <v/>
          </cell>
          <cell r="N302" t="str">
            <v>01/02/1998</v>
          </cell>
          <cell r="O302" t="str">
            <v>Standard 40 Hour</v>
          </cell>
          <cell r="P302" t="str">
            <v>Havant</v>
          </cell>
          <cell r="Q302" t="str">
            <v>023 92463731</v>
          </cell>
          <cell r="R302" t="str">
            <v>023 92463731</v>
          </cell>
        </row>
        <row r="303">
          <cell r="C303" t="str">
            <v>FN103</v>
          </cell>
          <cell r="D303" t="str">
            <v/>
          </cell>
          <cell r="E303" t="str">
            <v>Your Local Boots Pharmacy</v>
          </cell>
          <cell r="F303" t="str">
            <v/>
          </cell>
          <cell r="G303" t="str">
            <v>1 Moa Place</v>
          </cell>
          <cell r="H303" t="str">
            <v>School Green Road</v>
          </cell>
          <cell r="I303" t="str">
            <v>Freshwater</v>
          </cell>
          <cell r="J303" t="str">
            <v>Isle Of Wight</v>
          </cell>
          <cell r="K303" t="str">
            <v>PO40 9DS</v>
          </cell>
          <cell r="L303" t="str">
            <v>Isle of Wight</v>
          </cell>
          <cell r="M303" t="str">
            <v>FTQ45</v>
          </cell>
          <cell r="N303" t="str">
            <v>14/05/2001</v>
          </cell>
          <cell r="O303" t="str">
            <v>Standard 40 Hour</v>
          </cell>
          <cell r="P303" t="str">
            <v>Isle of Wight</v>
          </cell>
          <cell r="Q303" t="str">
            <v>01983 752724</v>
          </cell>
          <cell r="R303" t="str">
            <v>01983 752724</v>
          </cell>
        </row>
        <row r="304">
          <cell r="C304" t="str">
            <v>FN242</v>
          </cell>
          <cell r="D304" t="str">
            <v/>
          </cell>
          <cell r="E304" t="str">
            <v>Church Crookham Pharmacy</v>
          </cell>
          <cell r="F304" t="str">
            <v/>
          </cell>
          <cell r="G304" t="str">
            <v>157 Aldershot Road</v>
          </cell>
          <cell r="H304" t="str">
            <v>Church Crookham</v>
          </cell>
          <cell r="I304" t="str">
            <v>Fleet</v>
          </cell>
          <cell r="J304" t="str">
            <v>Hampshire</v>
          </cell>
          <cell r="K304" t="str">
            <v>GU52 8JS</v>
          </cell>
          <cell r="L304" t="str">
            <v>Hampshire</v>
          </cell>
          <cell r="M304" t="str">
            <v>FNL22</v>
          </cell>
          <cell r="N304" t="str">
            <v>07/12/2009</v>
          </cell>
          <cell r="O304" t="str">
            <v>Standard 40 Hour</v>
          </cell>
          <cell r="P304" t="str">
            <v>Hart</v>
          </cell>
          <cell r="Q304" t="str">
            <v>01252 621098</v>
          </cell>
          <cell r="R304" t="str">
            <v/>
          </cell>
        </row>
        <row r="305">
          <cell r="C305" t="str">
            <v>FN247</v>
          </cell>
          <cell r="D305" t="str">
            <v/>
          </cell>
          <cell r="E305" t="str">
            <v>Superdrug Pharmacy</v>
          </cell>
          <cell r="F305" t="str">
            <v>Superdrug Dorchester</v>
          </cell>
          <cell r="G305" t="str">
            <v>17 South Street</v>
          </cell>
          <cell r="H305" t="str">
            <v/>
          </cell>
          <cell r="I305" t="str">
            <v>Dorchester</v>
          </cell>
          <cell r="J305" t="str">
            <v>Dorset</v>
          </cell>
          <cell r="K305" t="str">
            <v>DT1 1BS</v>
          </cell>
          <cell r="L305" t="str">
            <v>Dorset</v>
          </cell>
          <cell r="M305" t="str">
            <v>FR354</v>
          </cell>
          <cell r="N305" t="str">
            <v/>
          </cell>
          <cell r="O305" t="str">
            <v>Standard 40 Hour</v>
          </cell>
          <cell r="P305" t="str">
            <v>West Dorset</v>
          </cell>
          <cell r="Q305" t="str">
            <v>01305 264101</v>
          </cell>
          <cell r="R305" t="str">
            <v>01305 264101</v>
          </cell>
        </row>
        <row r="306">
          <cell r="C306" t="str">
            <v>FN377</v>
          </cell>
          <cell r="D306" t="str">
            <v/>
          </cell>
          <cell r="E306" t="str">
            <v>Regents Park Pharmacy</v>
          </cell>
          <cell r="F306" t="str">
            <v/>
          </cell>
          <cell r="G306" t="str">
            <v>61 Regents Park Road</v>
          </cell>
          <cell r="H306" t="str">
            <v>Shirley</v>
          </cell>
          <cell r="I306" t="str">
            <v>Southampton</v>
          </cell>
          <cell r="J306" t="str">
            <v>Hampshire</v>
          </cell>
          <cell r="K306" t="str">
            <v>SO15 8PF</v>
          </cell>
          <cell r="L306" t="str">
            <v>Southampton</v>
          </cell>
          <cell r="M306" t="str">
            <v>FPX59</v>
          </cell>
          <cell r="N306" t="str">
            <v>01/04/2001</v>
          </cell>
          <cell r="O306" t="str">
            <v>Standard 40 Hour</v>
          </cell>
          <cell r="P306" t="str">
            <v>Southampton</v>
          </cell>
          <cell r="Q306" t="str">
            <v>023 80771286</v>
          </cell>
          <cell r="R306" t="str">
            <v>023 80080180</v>
          </cell>
        </row>
        <row r="307">
          <cell r="C307" t="str">
            <v>FN444</v>
          </cell>
          <cell r="D307" t="str">
            <v/>
          </cell>
          <cell r="E307" t="str">
            <v>Morland Pharmacy</v>
          </cell>
          <cell r="F307" t="str">
            <v/>
          </cell>
          <cell r="G307" t="str">
            <v>40 New Road</v>
          </cell>
          <cell r="H307" t="str">
            <v/>
          </cell>
          <cell r="I307" t="str">
            <v>Tadley</v>
          </cell>
          <cell r="J307" t="str">
            <v>Hampshire</v>
          </cell>
          <cell r="K307" t="str">
            <v>RG26 3AN</v>
          </cell>
          <cell r="L307" t="str">
            <v>Hampshire</v>
          </cell>
          <cell r="M307" t="str">
            <v/>
          </cell>
          <cell r="N307" t="str">
            <v>04/06/2001</v>
          </cell>
          <cell r="O307" t="str">
            <v>Standard 40 Hour</v>
          </cell>
          <cell r="P307" t="str">
            <v>Basingstoke &amp; Dean</v>
          </cell>
          <cell r="Q307" t="str">
            <v>0118 9820157</v>
          </cell>
          <cell r="R307" t="str">
            <v>01189 820157</v>
          </cell>
        </row>
        <row r="308">
          <cell r="C308" t="str">
            <v>FN467</v>
          </cell>
          <cell r="D308" t="str">
            <v/>
          </cell>
          <cell r="E308" t="str">
            <v>Boots The Chemists</v>
          </cell>
          <cell r="F308" t="str">
            <v/>
          </cell>
          <cell r="G308" t="str">
            <v>225-227 Fleet Road</v>
          </cell>
          <cell r="H308" t="str">
            <v/>
          </cell>
          <cell r="I308" t="str">
            <v>Fleet</v>
          </cell>
          <cell r="J308" t="str">
            <v>Hampshire</v>
          </cell>
          <cell r="K308" t="str">
            <v>GU51 3BN</v>
          </cell>
          <cell r="L308" t="str">
            <v>Hampshire</v>
          </cell>
          <cell r="M308" t="str">
            <v/>
          </cell>
          <cell r="N308" t="str">
            <v>19/10/1971</v>
          </cell>
          <cell r="O308" t="str">
            <v>Standard 40 Hour</v>
          </cell>
          <cell r="P308" t="str">
            <v>Hart</v>
          </cell>
          <cell r="Q308" t="str">
            <v>01252 613698</v>
          </cell>
          <cell r="R308" t="str">
            <v>01252 621049</v>
          </cell>
        </row>
        <row r="309">
          <cell r="C309" t="str">
            <v>FN499</v>
          </cell>
          <cell r="D309" t="str">
            <v/>
          </cell>
          <cell r="E309" t="str">
            <v>Lytchett Pharmacy</v>
          </cell>
          <cell r="F309" t="str">
            <v>Lytchett Pharmacy</v>
          </cell>
          <cell r="G309" t="str">
            <v>16 High Street</v>
          </cell>
          <cell r="H309" t="str">
            <v>Lytchett Matravers</v>
          </cell>
          <cell r="I309" t="str">
            <v>Poole</v>
          </cell>
          <cell r="J309" t="str">
            <v>Dorset</v>
          </cell>
          <cell r="K309" t="str">
            <v>BH16 6BG</v>
          </cell>
          <cell r="L309" t="str">
            <v>Dorset</v>
          </cell>
          <cell r="M309" t="str">
            <v>FLN13</v>
          </cell>
          <cell r="N309" t="str">
            <v/>
          </cell>
          <cell r="O309" t="str">
            <v>Standard 40 Hour</v>
          </cell>
          <cell r="P309" t="str">
            <v>Purbeck</v>
          </cell>
          <cell r="Q309" t="str">
            <v>01202 631815</v>
          </cell>
          <cell r="R309" t="str">
            <v>01202 624023</v>
          </cell>
        </row>
        <row r="310">
          <cell r="C310" t="str">
            <v>FN616</v>
          </cell>
          <cell r="D310" t="str">
            <v/>
          </cell>
          <cell r="E310" t="str">
            <v>Your Local Boots Pharmacy</v>
          </cell>
          <cell r="F310" t="str">
            <v/>
          </cell>
          <cell r="G310" t="str">
            <v>High Street</v>
          </cell>
          <cell r="H310" t="str">
            <v>Bishops Waltham</v>
          </cell>
          <cell r="I310" t="str">
            <v>Southampton</v>
          </cell>
          <cell r="J310" t="str">
            <v>Hampshire</v>
          </cell>
          <cell r="K310" t="str">
            <v>SO32 1AB</v>
          </cell>
          <cell r="L310" t="str">
            <v>Hampshire</v>
          </cell>
          <cell r="M310" t="str">
            <v/>
          </cell>
          <cell r="N310" t="str">
            <v>01/08/1996</v>
          </cell>
          <cell r="O310" t="str">
            <v>Standard 40 Hour</v>
          </cell>
          <cell r="P310" t="str">
            <v>Winchester</v>
          </cell>
          <cell r="Q310" t="str">
            <v>01489 892603</v>
          </cell>
          <cell r="R310" t="str">
            <v>01489 892603</v>
          </cell>
        </row>
        <row r="311">
          <cell r="C311" t="str">
            <v>FN790</v>
          </cell>
          <cell r="D311" t="str">
            <v/>
          </cell>
          <cell r="E311" t="str">
            <v xml:space="preserve">Boots The Chemists </v>
          </cell>
          <cell r="F311" t="str">
            <v/>
          </cell>
          <cell r="G311" t="str">
            <v>31/33 Palmerston Road</v>
          </cell>
          <cell r="H311" t="str">
            <v>Southsea</v>
          </cell>
          <cell r="I311" t="str">
            <v>Portsmouth</v>
          </cell>
          <cell r="J311" t="str">
            <v>Hampshire</v>
          </cell>
          <cell r="K311" t="str">
            <v>PO5 3QQ</v>
          </cell>
          <cell r="L311" t="str">
            <v>Portsmouth</v>
          </cell>
          <cell r="M311" t="str">
            <v/>
          </cell>
          <cell r="N311" t="str">
            <v>09/10/1951</v>
          </cell>
          <cell r="O311" t="str">
            <v>Standard 40 Hour</v>
          </cell>
          <cell r="P311" t="str">
            <v>Portsmouth</v>
          </cell>
          <cell r="Q311" t="str">
            <v>023 92821046</v>
          </cell>
          <cell r="R311" t="str">
            <v>023 92864351</v>
          </cell>
        </row>
        <row r="312">
          <cell r="C312" t="str">
            <v>FNA24</v>
          </cell>
          <cell r="D312" t="str">
            <v/>
          </cell>
          <cell r="E312" t="str">
            <v>Gee's Pharmacy</v>
          </cell>
          <cell r="F312" t="str">
            <v/>
          </cell>
          <cell r="G312" t="str">
            <v>36 Woolmer Way</v>
          </cell>
          <cell r="H312" t="str">
            <v/>
          </cell>
          <cell r="I312" t="str">
            <v>Bordon</v>
          </cell>
          <cell r="J312" t="str">
            <v>Hampshire</v>
          </cell>
          <cell r="K312" t="str">
            <v>GU35 9QF</v>
          </cell>
          <cell r="L312" t="str">
            <v>Hampshire</v>
          </cell>
          <cell r="M312" t="str">
            <v/>
          </cell>
          <cell r="N312" t="str">
            <v>13/08/2012</v>
          </cell>
          <cell r="O312" t="str">
            <v>Distance Selling</v>
          </cell>
          <cell r="P312" t="str">
            <v>East Hampshire</v>
          </cell>
          <cell r="Q312" t="str">
            <v>01420 489110</v>
          </cell>
          <cell r="R312" t="str">
            <v>01420 472409</v>
          </cell>
        </row>
        <row r="313">
          <cell r="C313" t="str">
            <v>FNA61</v>
          </cell>
          <cell r="D313" t="str">
            <v/>
          </cell>
          <cell r="E313" t="str">
            <v>Oakley Pharmacy</v>
          </cell>
          <cell r="F313" t="str">
            <v/>
          </cell>
          <cell r="G313" t="str">
            <v>22c Oakley Lane, The Vale</v>
          </cell>
          <cell r="H313" t="str">
            <v>Oakley</v>
          </cell>
          <cell r="I313" t="str">
            <v>Basingstoke</v>
          </cell>
          <cell r="J313" t="str">
            <v>Hampshire</v>
          </cell>
          <cell r="K313" t="str">
            <v>RG23 7JY</v>
          </cell>
          <cell r="L313" t="str">
            <v>Hampshire</v>
          </cell>
          <cell r="M313" t="str">
            <v/>
          </cell>
          <cell r="N313" t="str">
            <v>01/03/2010</v>
          </cell>
          <cell r="O313" t="str">
            <v>Standard 40 Hour</v>
          </cell>
          <cell r="P313" t="str">
            <v>Basingstoke &amp; Dean</v>
          </cell>
          <cell r="Q313" t="str">
            <v>01256 782381</v>
          </cell>
          <cell r="R313" t="str">
            <v/>
          </cell>
        </row>
        <row r="314">
          <cell r="C314" t="str">
            <v>FNA78</v>
          </cell>
          <cell r="D314" t="str">
            <v/>
          </cell>
          <cell r="E314" t="str">
            <v>Superdrug Pharmacy</v>
          </cell>
          <cell r="F314" t="str">
            <v/>
          </cell>
          <cell r="G314" t="str">
            <v>10-13 Hampstead House</v>
          </cell>
          <cell r="H314" t="str">
            <v>The Walks Shopping Centre</v>
          </cell>
          <cell r="I314" t="str">
            <v>Basingstoke</v>
          </cell>
          <cell r="J314" t="str">
            <v>Hampshire</v>
          </cell>
          <cell r="K314" t="str">
            <v>RG21 7LG</v>
          </cell>
          <cell r="L314" t="str">
            <v>Hampshire</v>
          </cell>
          <cell r="M314" t="str">
            <v/>
          </cell>
          <cell r="N314" t="str">
            <v>04/09/1995</v>
          </cell>
          <cell r="O314" t="str">
            <v>Standard 40 Hour</v>
          </cell>
          <cell r="P314" t="str">
            <v>Basingstoke &amp; Dean</v>
          </cell>
          <cell r="Q314" t="str">
            <v>01256 321810</v>
          </cell>
          <cell r="R314" t="str">
            <v>01256 355236</v>
          </cell>
        </row>
        <row r="315">
          <cell r="C315" t="str">
            <v>FNC19</v>
          </cell>
          <cell r="D315" t="str">
            <v/>
          </cell>
          <cell r="E315" t="str">
            <v>H J Everett</v>
          </cell>
          <cell r="F315" t="str">
            <v/>
          </cell>
          <cell r="G315" t="str">
            <v>77 High Street</v>
          </cell>
          <cell r="H315" t="str">
            <v>West End</v>
          </cell>
          <cell r="I315" t="str">
            <v>Southampton</v>
          </cell>
          <cell r="J315" t="str">
            <v>Hampshire</v>
          </cell>
          <cell r="K315" t="str">
            <v>SO30 3DS</v>
          </cell>
          <cell r="L315" t="str">
            <v>Hampshire</v>
          </cell>
          <cell r="M315" t="str">
            <v/>
          </cell>
          <cell r="N315" t="str">
            <v>31/10/1979</v>
          </cell>
          <cell r="O315" t="str">
            <v>Standard 40 Hour</v>
          </cell>
          <cell r="P315" t="str">
            <v>Eastleigh</v>
          </cell>
          <cell r="Q315" t="str">
            <v>023 80473179</v>
          </cell>
          <cell r="R315" t="str">
            <v>023 80473179</v>
          </cell>
        </row>
        <row r="316">
          <cell r="C316" t="str">
            <v>FNC32</v>
          </cell>
          <cell r="D316" t="str">
            <v/>
          </cell>
          <cell r="E316" t="str">
            <v>Boots Pharmacy</v>
          </cell>
          <cell r="F316" t="str">
            <v>Boots Parkstone</v>
          </cell>
          <cell r="G316" t="str">
            <v>364 Ashley Road</v>
          </cell>
          <cell r="H316" t="str">
            <v>Parkstone</v>
          </cell>
          <cell r="I316" t="str">
            <v>Poole</v>
          </cell>
          <cell r="J316" t="str">
            <v>Dorset</v>
          </cell>
          <cell r="K316" t="str">
            <v>BH14 9DQ</v>
          </cell>
          <cell r="L316" t="str">
            <v>Bournemouth &amp; Poole</v>
          </cell>
          <cell r="M316" t="str">
            <v>FD510</v>
          </cell>
          <cell r="N316" t="str">
            <v/>
          </cell>
          <cell r="O316" t="str">
            <v>Standard 40 Hour</v>
          </cell>
          <cell r="P316" t="str">
            <v>Poole Bay &amp; Parkstone</v>
          </cell>
          <cell r="Q316" t="str">
            <v>01202 741772</v>
          </cell>
          <cell r="R316" t="str">
            <v>01202 716389</v>
          </cell>
        </row>
        <row r="317">
          <cell r="C317" t="str">
            <v>FNC83</v>
          </cell>
          <cell r="D317" t="str">
            <v>FPE99</v>
          </cell>
          <cell r="E317" t="str">
            <v>Highcliffe Medical Centre Pharmacy</v>
          </cell>
          <cell r="F317" t="str">
            <v>Highcliffe Medical Centre Pharmacy</v>
          </cell>
          <cell r="G317" t="str">
            <v>Heila House, Highcliffe Medical Centre,</v>
          </cell>
          <cell r="H317" t="str">
            <v>248 Lymington Road</v>
          </cell>
          <cell r="I317" t="str">
            <v>Highcliffe</v>
          </cell>
          <cell r="J317" t="str">
            <v>Dorset</v>
          </cell>
          <cell r="K317" t="str">
            <v>BH23 5ET</v>
          </cell>
          <cell r="L317" t="str">
            <v>Dorset</v>
          </cell>
          <cell r="M317" t="str">
            <v>FCC91</v>
          </cell>
          <cell r="N317" t="str">
            <v>05/06/2017</v>
          </cell>
          <cell r="O317" t="str">
            <v>Standard 40 Hour</v>
          </cell>
          <cell r="P317" t="str">
            <v>Christchurch</v>
          </cell>
          <cell r="Q317" t="str">
            <v>01425 272778</v>
          </cell>
          <cell r="R317" t="str">
            <v>01425 272778</v>
          </cell>
        </row>
        <row r="318">
          <cell r="C318" t="str">
            <v>FND28</v>
          </cell>
          <cell r="D318" t="str">
            <v/>
          </cell>
          <cell r="E318" t="str">
            <v>Rowlands Pharmacy</v>
          </cell>
          <cell r="F318" t="str">
            <v/>
          </cell>
          <cell r="G318" t="str">
            <v>173 Allaway Avenue</v>
          </cell>
          <cell r="H318" t="str">
            <v>Paulsgrove</v>
          </cell>
          <cell r="I318" t="str">
            <v>Portsmouth</v>
          </cell>
          <cell r="J318" t="str">
            <v>Hampshire</v>
          </cell>
          <cell r="K318" t="str">
            <v>PO6 4HG</v>
          </cell>
          <cell r="L318" t="str">
            <v>Portsmouth</v>
          </cell>
          <cell r="M318" t="str">
            <v/>
          </cell>
          <cell r="N318" t="str">
            <v>01/05/2002</v>
          </cell>
          <cell r="O318" t="str">
            <v>Standard 40 Hour</v>
          </cell>
          <cell r="P318" t="str">
            <v>Portsmouth</v>
          </cell>
          <cell r="Q318" t="str">
            <v>023 92375900</v>
          </cell>
          <cell r="R318" t="str">
            <v>023 92375900</v>
          </cell>
        </row>
        <row r="319">
          <cell r="C319" t="str">
            <v>FND53</v>
          </cell>
          <cell r="D319" t="str">
            <v/>
          </cell>
          <cell r="E319" t="str">
            <v>Your Local Boots Pharmacy</v>
          </cell>
          <cell r="F319" t="str">
            <v>YLBP East Street</v>
          </cell>
          <cell r="G319" t="str">
            <v>45 East Street</v>
          </cell>
          <cell r="H319" t="str">
            <v/>
          </cell>
          <cell r="I319" t="str">
            <v>Blandford</v>
          </cell>
          <cell r="J319" t="str">
            <v>Dorset</v>
          </cell>
          <cell r="K319" t="str">
            <v>DT11 7DX</v>
          </cell>
          <cell r="L319" t="str">
            <v>Dorset</v>
          </cell>
          <cell r="M319" t="str">
            <v>FLR05</v>
          </cell>
          <cell r="N319" t="str">
            <v/>
          </cell>
          <cell r="O319" t="str">
            <v>Standard 40 Hour</v>
          </cell>
          <cell r="P319" t="str">
            <v>North Dorset</v>
          </cell>
          <cell r="Q319" t="str">
            <v>01258 452619</v>
          </cell>
          <cell r="R319" t="str">
            <v>01258 452619</v>
          </cell>
        </row>
        <row r="320">
          <cell r="C320" t="str">
            <v>FND65</v>
          </cell>
          <cell r="D320" t="str">
            <v/>
          </cell>
          <cell r="E320" t="str">
            <v>Boots The Chemists</v>
          </cell>
          <cell r="F320" t="str">
            <v/>
          </cell>
          <cell r="G320" t="str">
            <v>22 - 24  West Street</v>
          </cell>
          <cell r="H320" t="str">
            <v/>
          </cell>
          <cell r="I320" t="str">
            <v>Havant</v>
          </cell>
          <cell r="J320" t="str">
            <v>Hampshire</v>
          </cell>
          <cell r="K320" t="str">
            <v>PO9 1PG</v>
          </cell>
          <cell r="L320" t="str">
            <v>Hampshire</v>
          </cell>
          <cell r="M320" t="str">
            <v/>
          </cell>
          <cell r="N320" t="str">
            <v>05/06/1978</v>
          </cell>
          <cell r="O320" t="str">
            <v>Standard 40 Hour</v>
          </cell>
          <cell r="P320" t="str">
            <v>Havant</v>
          </cell>
          <cell r="Q320" t="str">
            <v>023 92483166</v>
          </cell>
          <cell r="R320" t="str">
            <v>023 92452935</v>
          </cell>
        </row>
        <row r="321">
          <cell r="C321" t="str">
            <v>FNE47</v>
          </cell>
          <cell r="D321" t="str">
            <v/>
          </cell>
          <cell r="E321" t="str">
            <v>Lloyds Pharmacy</v>
          </cell>
          <cell r="F321" t="str">
            <v>Lloyds Lansdowne</v>
          </cell>
          <cell r="G321" t="str">
            <v>5 Holdenhurst Road</v>
          </cell>
          <cell r="H321" t="str">
            <v>Lansdowne</v>
          </cell>
          <cell r="I321" t="str">
            <v>Bournemouth</v>
          </cell>
          <cell r="J321" t="str">
            <v>Dorset</v>
          </cell>
          <cell r="K321" t="str">
            <v>BH8 8EH</v>
          </cell>
          <cell r="L321" t="str">
            <v>Bournemouth &amp; Poole</v>
          </cell>
          <cell r="M321" t="str">
            <v>FRE40</v>
          </cell>
          <cell r="N321" t="str">
            <v/>
          </cell>
          <cell r="O321" t="str">
            <v>Standard 40 Hour</v>
          </cell>
          <cell r="P321" t="str">
            <v>Bournemouth East</v>
          </cell>
          <cell r="Q321" t="str">
            <v>01202 554923</v>
          </cell>
          <cell r="R321" t="str">
            <v>01202 554932</v>
          </cell>
        </row>
        <row r="322">
          <cell r="C322" t="str">
            <v>FNE89</v>
          </cell>
          <cell r="D322" t="str">
            <v/>
          </cell>
          <cell r="E322" t="str">
            <v>Waltons Surgical Appliances</v>
          </cell>
          <cell r="F322" t="str">
            <v/>
          </cell>
          <cell r="G322" t="str">
            <v>147 Albert Road</v>
          </cell>
          <cell r="H322" t="str">
            <v>Southsea</v>
          </cell>
          <cell r="I322" t="str">
            <v>Portsmouth</v>
          </cell>
          <cell r="J322" t="str">
            <v>Hampshire</v>
          </cell>
          <cell r="K322" t="str">
            <v>PO4 0JW</v>
          </cell>
          <cell r="L322" t="str">
            <v>Portsmouth</v>
          </cell>
          <cell r="M322" t="str">
            <v/>
          </cell>
          <cell r="N322" t="str">
            <v>01/09/2002</v>
          </cell>
          <cell r="O322" t="str">
            <v>DAC</v>
          </cell>
          <cell r="P322" t="str">
            <v>Portsmouth</v>
          </cell>
          <cell r="Q322" t="str">
            <v>023 92731680</v>
          </cell>
          <cell r="R322" t="str">
            <v>023 92816492</v>
          </cell>
        </row>
        <row r="323">
          <cell r="C323" t="str">
            <v>FNF64</v>
          </cell>
          <cell r="D323" t="str">
            <v/>
          </cell>
          <cell r="E323" t="str">
            <v>Rowlands Pharmacy</v>
          </cell>
          <cell r="F323" t="str">
            <v>Rowlands Poole</v>
          </cell>
          <cell r="G323" t="str">
            <v>138 High Street</v>
          </cell>
          <cell r="H323" t="str">
            <v/>
          </cell>
          <cell r="I323" t="str">
            <v>Poole</v>
          </cell>
          <cell r="J323" t="str">
            <v>Dorset</v>
          </cell>
          <cell r="K323" t="str">
            <v>BH15 1DN</v>
          </cell>
          <cell r="L323" t="str">
            <v>Bournemouth &amp; Poole</v>
          </cell>
          <cell r="M323" t="str">
            <v>FVN55</v>
          </cell>
          <cell r="N323" t="str">
            <v/>
          </cell>
          <cell r="O323" t="str">
            <v>Standard 40 Hour</v>
          </cell>
          <cell r="P323" t="str">
            <v>Poole Central</v>
          </cell>
          <cell r="Q323" t="str">
            <v>01202 677662</v>
          </cell>
          <cell r="R323" t="str">
            <v>01202 678976</v>
          </cell>
        </row>
        <row r="324">
          <cell r="C324" t="str">
            <v>FNG06</v>
          </cell>
          <cell r="D324" t="str">
            <v/>
          </cell>
          <cell r="E324" t="str">
            <v>The Stockbridge Pharmacy</v>
          </cell>
          <cell r="F324" t="str">
            <v/>
          </cell>
          <cell r="G324" t="str">
            <v>High Street</v>
          </cell>
          <cell r="H324" t="str">
            <v/>
          </cell>
          <cell r="I324" t="str">
            <v>Stockbridge</v>
          </cell>
          <cell r="J324" t="str">
            <v>Hampshire</v>
          </cell>
          <cell r="K324" t="str">
            <v>SO20 6EX</v>
          </cell>
          <cell r="L324" t="str">
            <v>Hampshire</v>
          </cell>
          <cell r="M324" t="str">
            <v>FJ201</v>
          </cell>
          <cell r="N324" t="str">
            <v>02/04/2007</v>
          </cell>
          <cell r="O324" t="str">
            <v>Standard 40 Hour</v>
          </cell>
          <cell r="P324" t="str">
            <v>Winchester</v>
          </cell>
          <cell r="Q324" t="str">
            <v>01264 810624</v>
          </cell>
          <cell r="R324" t="str">
            <v>01264 810967</v>
          </cell>
        </row>
        <row r="325">
          <cell r="C325" t="str">
            <v>FNG94</v>
          </cell>
          <cell r="D325" t="str">
            <v/>
          </cell>
          <cell r="E325" t="str">
            <v>Asda Pharmacy</v>
          </cell>
          <cell r="F325" t="str">
            <v/>
          </cell>
          <cell r="G325" t="str">
            <v>Asda, Bournemouth Road</v>
          </cell>
          <cell r="H325" t="str">
            <v>Chandlers Ford</v>
          </cell>
          <cell r="I325" t="str">
            <v>Eastleigh</v>
          </cell>
          <cell r="J325" t="str">
            <v>Hampshire</v>
          </cell>
          <cell r="K325" t="str">
            <v>SO53 3YJ</v>
          </cell>
          <cell r="L325" t="str">
            <v>Hampshire</v>
          </cell>
          <cell r="M325" t="str">
            <v/>
          </cell>
          <cell r="N325" t="str">
            <v>05/11/2000</v>
          </cell>
          <cell r="O325" t="str">
            <v>Standard 40 Hour</v>
          </cell>
          <cell r="P325" t="str">
            <v>Eastleigh</v>
          </cell>
          <cell r="Q325" t="str">
            <v>023 80277390</v>
          </cell>
          <cell r="R325" t="str">
            <v>023 80260092</v>
          </cell>
        </row>
        <row r="326">
          <cell r="C326" t="str">
            <v>FNL03</v>
          </cell>
          <cell r="D326" t="str">
            <v>FD630</v>
          </cell>
          <cell r="E326" t="str">
            <v>Darby Green Pharmacy</v>
          </cell>
          <cell r="F326" t="str">
            <v/>
          </cell>
          <cell r="G326" t="str">
            <v>3 Darby Green Parade</v>
          </cell>
          <cell r="H326" t="str">
            <v>Blackwater</v>
          </cell>
          <cell r="I326" t="str">
            <v>Nr Camberley</v>
          </cell>
          <cell r="J326" t="str">
            <v>Surrey</v>
          </cell>
          <cell r="K326" t="str">
            <v>GU17 0LL</v>
          </cell>
          <cell r="L326" t="str">
            <v>Hampshire</v>
          </cell>
          <cell r="M326" t="str">
            <v>FJ048</v>
          </cell>
          <cell r="N326" t="str">
            <v>01/03/2018</v>
          </cell>
          <cell r="O326" t="str">
            <v>Standard 40 Hour</v>
          </cell>
          <cell r="P326" t="str">
            <v>Hart</v>
          </cell>
          <cell r="Q326" t="str">
            <v>01252 870685</v>
          </cell>
          <cell r="R326" t="str">
            <v>01252 877946</v>
          </cell>
        </row>
        <row r="327">
          <cell r="C327" t="str">
            <v>FNM12</v>
          </cell>
          <cell r="D327" t="str">
            <v/>
          </cell>
          <cell r="E327" t="str">
            <v>Fastfare Pharmacy</v>
          </cell>
          <cell r="F327" t="str">
            <v/>
          </cell>
          <cell r="G327" t="str">
            <v>Unit 3, Abbey Road</v>
          </cell>
          <cell r="H327" t="str">
            <v>Popley</v>
          </cell>
          <cell r="I327" t="str">
            <v>Basingstoke</v>
          </cell>
          <cell r="J327" t="str">
            <v>Hampshire</v>
          </cell>
          <cell r="K327" t="str">
            <v>RG24 9ES</v>
          </cell>
          <cell r="L327" t="str">
            <v>Hampshire</v>
          </cell>
          <cell r="M327" t="str">
            <v>FLJ57</v>
          </cell>
          <cell r="N327" t="str">
            <v>15/04/2009</v>
          </cell>
          <cell r="O327" t="str">
            <v>Standard 40 Hour</v>
          </cell>
          <cell r="P327" t="str">
            <v>Basingstoke &amp; Dean</v>
          </cell>
          <cell r="Q327" t="str">
            <v>01256 357637</v>
          </cell>
          <cell r="R327" t="str">
            <v>01256 357637</v>
          </cell>
        </row>
        <row r="328">
          <cell r="C328" t="str">
            <v>FNM66</v>
          </cell>
          <cell r="D328" t="str">
            <v/>
          </cell>
          <cell r="E328" t="str">
            <v>Asda Pharmacy</v>
          </cell>
          <cell r="F328" t="str">
            <v/>
          </cell>
          <cell r="G328" t="str">
            <v>Asda Store, Purbrook Way</v>
          </cell>
          <cell r="H328" t="str">
            <v>Bedhampton</v>
          </cell>
          <cell r="I328" t="str">
            <v/>
          </cell>
          <cell r="J328" t="str">
            <v>Hampshire</v>
          </cell>
          <cell r="K328" t="str">
            <v>PO9 3QW</v>
          </cell>
          <cell r="L328" t="str">
            <v>Hampshire</v>
          </cell>
          <cell r="M328" t="str">
            <v/>
          </cell>
          <cell r="N328" t="str">
            <v>06/03/2007</v>
          </cell>
          <cell r="O328" t="str">
            <v>100 Hour</v>
          </cell>
          <cell r="P328" t="str">
            <v>Havant</v>
          </cell>
          <cell r="Q328" t="str">
            <v>023 92445800/02392 445 810</v>
          </cell>
          <cell r="R328" t="str">
            <v/>
          </cell>
        </row>
        <row r="329">
          <cell r="C329" t="str">
            <v>FNN24</v>
          </cell>
          <cell r="D329" t="str">
            <v>FLD04</v>
          </cell>
          <cell r="E329" t="str">
            <v>Rowlands Pharmacy</v>
          </cell>
          <cell r="F329" t="str">
            <v/>
          </cell>
          <cell r="G329" t="str">
            <v>151-153  Copnor Road</v>
          </cell>
          <cell r="H329" t="str">
            <v/>
          </cell>
          <cell r="I329" t="str">
            <v>Portsmouth</v>
          </cell>
          <cell r="J329" t="str">
            <v>Hampshire</v>
          </cell>
          <cell r="K329" t="str">
            <v>PO3 5BS</v>
          </cell>
          <cell r="L329" t="str">
            <v>Portsmouth</v>
          </cell>
          <cell r="M329" t="str">
            <v/>
          </cell>
          <cell r="N329" t="str">
            <v>01/03/2016</v>
          </cell>
          <cell r="O329" t="str">
            <v>Standard 40 Hour</v>
          </cell>
          <cell r="P329" t="str">
            <v>Portsmouth</v>
          </cell>
          <cell r="Q329" t="str">
            <v>023 92663410</v>
          </cell>
          <cell r="R329" t="str">
            <v>023 92663957</v>
          </cell>
        </row>
        <row r="330">
          <cell r="C330" t="str">
            <v>FNQ80</v>
          </cell>
          <cell r="D330" t="str">
            <v/>
          </cell>
          <cell r="E330" t="str">
            <v>Your Local Boots Pharmacy</v>
          </cell>
          <cell r="F330" t="str">
            <v/>
          </cell>
          <cell r="G330" t="str">
            <v>Cowes Medical Centre</v>
          </cell>
          <cell r="H330" t="str">
            <v>200 Newport Road</v>
          </cell>
          <cell r="I330" t="str">
            <v>Cowes</v>
          </cell>
          <cell r="J330" t="str">
            <v>Isle Of Wight</v>
          </cell>
          <cell r="K330" t="str">
            <v>PO31 7ER</v>
          </cell>
          <cell r="L330" t="str">
            <v>Isle of Wight</v>
          </cell>
          <cell r="M330" t="str">
            <v>FNJ41</v>
          </cell>
          <cell r="N330" t="str">
            <v>12/12/2005</v>
          </cell>
          <cell r="O330" t="str">
            <v>Standard 40 Hour</v>
          </cell>
          <cell r="P330" t="str">
            <v>Isle of Wight</v>
          </cell>
          <cell r="Q330" t="str">
            <v>01983 294467</v>
          </cell>
          <cell r="R330" t="str">
            <v>01983 294467</v>
          </cell>
        </row>
        <row r="331">
          <cell r="C331" t="str">
            <v>FNW03</v>
          </cell>
          <cell r="D331" t="str">
            <v/>
          </cell>
          <cell r="E331" t="str">
            <v>North Camp Pharmacy</v>
          </cell>
          <cell r="F331" t="str">
            <v/>
          </cell>
          <cell r="G331" t="str">
            <v>41 Camp Road</v>
          </cell>
          <cell r="H331" t="str">
            <v/>
          </cell>
          <cell r="I331" t="str">
            <v>Farnborough</v>
          </cell>
          <cell r="J331" t="str">
            <v>Hampshire</v>
          </cell>
          <cell r="K331" t="str">
            <v>GU14 6EN</v>
          </cell>
          <cell r="L331" t="str">
            <v>Hampshire</v>
          </cell>
          <cell r="M331" t="str">
            <v/>
          </cell>
          <cell r="N331" t="str">
            <v>02/05/2006</v>
          </cell>
          <cell r="O331" t="str">
            <v>Standard 40 Hour</v>
          </cell>
          <cell r="P331" t="str">
            <v>Rushmoor</v>
          </cell>
          <cell r="Q331" t="str">
            <v>01252 543226</v>
          </cell>
          <cell r="R331" t="str">
            <v/>
          </cell>
        </row>
        <row r="332">
          <cell r="C332" t="str">
            <v>FNX70</v>
          </cell>
          <cell r="D332" t="str">
            <v/>
          </cell>
          <cell r="E332" t="str">
            <v>Ashley Pharmacy</v>
          </cell>
          <cell r="F332" t="str">
            <v/>
          </cell>
          <cell r="G332" t="str">
            <v>10, Ashley Road</v>
          </cell>
          <cell r="H332" t="str">
            <v/>
          </cell>
          <cell r="I332" t="str">
            <v>New Milton</v>
          </cell>
          <cell r="J332" t="str">
            <v>Hampshire</v>
          </cell>
          <cell r="K332" t="str">
            <v>BH25 5BS</v>
          </cell>
          <cell r="L332" t="str">
            <v>Hampshire</v>
          </cell>
          <cell r="M332" t="str">
            <v/>
          </cell>
          <cell r="N332" t="str">
            <v>01/05/2011</v>
          </cell>
          <cell r="O332" t="str">
            <v>Standard 40 Hour</v>
          </cell>
          <cell r="P332" t="str">
            <v>New Forest</v>
          </cell>
          <cell r="Q332" t="str">
            <v>01425 612126</v>
          </cell>
          <cell r="R332" t="str">
            <v>01425 612126</v>
          </cell>
        </row>
        <row r="333">
          <cell r="C333" t="str">
            <v>FP028</v>
          </cell>
          <cell r="D333" t="str">
            <v/>
          </cell>
          <cell r="E333" t="str">
            <v>Your Local Boots Pharmacy</v>
          </cell>
          <cell r="F333" t="str">
            <v/>
          </cell>
          <cell r="G333" t="str">
            <v>Unit 17 Forest Centre</v>
          </cell>
          <cell r="H333" t="str">
            <v/>
          </cell>
          <cell r="I333" t="str">
            <v>Bordon</v>
          </cell>
          <cell r="J333" t="str">
            <v>Hampshire</v>
          </cell>
          <cell r="K333" t="str">
            <v>GU35 0TN</v>
          </cell>
          <cell r="L333" t="str">
            <v>Hampshire</v>
          </cell>
          <cell r="M333" t="str">
            <v/>
          </cell>
          <cell r="N333" t="str">
            <v>01/02/2001</v>
          </cell>
          <cell r="O333" t="str">
            <v>Standard 40 Hour</v>
          </cell>
          <cell r="P333" t="str">
            <v>East Hampshire</v>
          </cell>
          <cell r="Q333" t="str">
            <v>01420 475144</v>
          </cell>
          <cell r="R333" t="str">
            <v>01420 475170</v>
          </cell>
        </row>
        <row r="334">
          <cell r="C334" t="str">
            <v>FP045</v>
          </cell>
          <cell r="D334" t="str">
            <v/>
          </cell>
          <cell r="E334" t="str">
            <v>Rowlands Pharmacy</v>
          </cell>
          <cell r="F334" t="str">
            <v/>
          </cell>
          <cell r="G334" t="str">
            <v>1 Festing Buildings</v>
          </cell>
          <cell r="H334" t="str">
            <v>Highland Road</v>
          </cell>
          <cell r="I334" t="str">
            <v>Southsea</v>
          </cell>
          <cell r="J334" t="str">
            <v>Hampshire</v>
          </cell>
          <cell r="K334" t="str">
            <v>PO4 9BZ</v>
          </cell>
          <cell r="L334" t="str">
            <v>Portsmouth</v>
          </cell>
          <cell r="M334" t="str">
            <v/>
          </cell>
          <cell r="N334" t="str">
            <v>01/05/2002</v>
          </cell>
          <cell r="O334" t="str">
            <v>Standard 40 Hour</v>
          </cell>
          <cell r="P334" t="str">
            <v>Portsmouth</v>
          </cell>
          <cell r="Q334" t="str">
            <v>023 92731389</v>
          </cell>
          <cell r="R334" t="str">
            <v>023 92731389</v>
          </cell>
        </row>
        <row r="335">
          <cell r="C335" t="str">
            <v>FP147</v>
          </cell>
          <cell r="D335" t="str">
            <v/>
          </cell>
          <cell r="E335" t="str">
            <v>Your Local Boots Pharmacy</v>
          </cell>
          <cell r="F335" t="str">
            <v/>
          </cell>
          <cell r="G335" t="str">
            <v>Unit 1 Tresham Crescent</v>
          </cell>
          <cell r="H335" t="str">
            <v>Monteagle Lane</v>
          </cell>
          <cell r="I335" t="str">
            <v>Yateley</v>
          </cell>
          <cell r="J335" t="str">
            <v>Hampshire</v>
          </cell>
          <cell r="K335" t="str">
            <v>GU46 6FR</v>
          </cell>
          <cell r="L335" t="str">
            <v>Hampshire</v>
          </cell>
          <cell r="M335" t="str">
            <v>FHJ92</v>
          </cell>
          <cell r="N335" t="str">
            <v>21/02/1991</v>
          </cell>
          <cell r="O335" t="str">
            <v>Standard 40 Hour</v>
          </cell>
          <cell r="P335" t="str">
            <v>Hart</v>
          </cell>
          <cell r="Q335" t="str">
            <v>01252 860508</v>
          </cell>
          <cell r="R335" t="str">
            <v>01252 860508</v>
          </cell>
        </row>
        <row r="336">
          <cell r="C336" t="str">
            <v>FP180</v>
          </cell>
          <cell r="D336" t="str">
            <v/>
          </cell>
          <cell r="E336" t="str">
            <v>Pharmacy Direct</v>
          </cell>
          <cell r="F336" t="str">
            <v/>
          </cell>
          <cell r="G336" t="str">
            <v>93 Gordon Avenue</v>
          </cell>
          <cell r="H336" t="str">
            <v>Portswood</v>
          </cell>
          <cell r="I336" t="str">
            <v>Southampton</v>
          </cell>
          <cell r="J336" t="str">
            <v>Hampshire</v>
          </cell>
          <cell r="K336" t="str">
            <v>SO14 6WB</v>
          </cell>
          <cell r="L336" t="str">
            <v>Southampton</v>
          </cell>
          <cell r="M336" t="str">
            <v>FJV87</v>
          </cell>
          <cell r="N336" t="str">
            <v>03/04/1997</v>
          </cell>
          <cell r="O336" t="str">
            <v>Standard 40 Hour</v>
          </cell>
          <cell r="P336" t="str">
            <v>Southampton</v>
          </cell>
          <cell r="Q336" t="str">
            <v>023 80581422</v>
          </cell>
          <cell r="R336" t="str">
            <v>023 80581422</v>
          </cell>
        </row>
        <row r="337">
          <cell r="C337" t="str">
            <v>FP298</v>
          </cell>
          <cell r="D337" t="str">
            <v/>
          </cell>
          <cell r="E337" t="str">
            <v>Wessex Pharmacies</v>
          </cell>
          <cell r="F337" t="str">
            <v>Wessex Mudeford</v>
          </cell>
          <cell r="G337" t="str">
            <v>94 Mudeford</v>
          </cell>
          <cell r="H337" t="str">
            <v/>
          </cell>
          <cell r="I337" t="str">
            <v>Christchurch</v>
          </cell>
          <cell r="J337" t="str">
            <v>Dorset</v>
          </cell>
          <cell r="K337" t="str">
            <v>BH23 4AS</v>
          </cell>
          <cell r="L337" t="str">
            <v>Dorset</v>
          </cell>
          <cell r="M337" t="str">
            <v>FJK99</v>
          </cell>
          <cell r="N337" t="str">
            <v/>
          </cell>
          <cell r="O337" t="str">
            <v>Standard 40 Hour</v>
          </cell>
          <cell r="P337" t="str">
            <v>Christchurch</v>
          </cell>
          <cell r="Q337" t="str">
            <v>01425 272798</v>
          </cell>
          <cell r="R337" t="str">
            <v>01425 272798</v>
          </cell>
        </row>
        <row r="338">
          <cell r="C338" t="str">
            <v>FP470</v>
          </cell>
          <cell r="D338" t="str">
            <v>FTL17</v>
          </cell>
          <cell r="E338" t="str">
            <v>Avicenna Pharmacy</v>
          </cell>
          <cell r="F338" t="str">
            <v/>
          </cell>
          <cell r="G338" t="str">
            <v>63 Kinson Road</v>
          </cell>
          <cell r="H338" t="str">
            <v>Wallisdown</v>
          </cell>
          <cell r="I338" t="str">
            <v>Bournemouth</v>
          </cell>
          <cell r="J338" t="str">
            <v>Dorset</v>
          </cell>
          <cell r="K338" t="str">
            <v>BH10 4BX</v>
          </cell>
          <cell r="L338" t="str">
            <v>Bournemouth &amp; Poole</v>
          </cell>
          <cell r="M338" t="str">
            <v/>
          </cell>
          <cell r="N338" t="str">
            <v>03/05/2016</v>
          </cell>
          <cell r="O338" t="str">
            <v>Standard 40 Hour</v>
          </cell>
          <cell r="P338" t="str">
            <v>Bournemouth North</v>
          </cell>
          <cell r="Q338" t="str">
            <v>01202 519898</v>
          </cell>
          <cell r="R338" t="str">
            <v/>
          </cell>
        </row>
        <row r="339">
          <cell r="C339" t="str">
            <v>FP546</v>
          </cell>
          <cell r="D339" t="str">
            <v/>
          </cell>
          <cell r="E339" t="str">
            <v>Day Lewis Pharmacy</v>
          </cell>
          <cell r="F339" t="str">
            <v/>
          </cell>
          <cell r="G339" t="str">
            <v>40 Giffard Drive</v>
          </cell>
          <cell r="H339" t="str">
            <v/>
          </cell>
          <cell r="I339" t="str">
            <v>Farnborough</v>
          </cell>
          <cell r="J339" t="str">
            <v>Hampshire</v>
          </cell>
          <cell r="K339" t="str">
            <v>GU14 8PX</v>
          </cell>
          <cell r="L339" t="str">
            <v>Hampshire</v>
          </cell>
          <cell r="M339" t="str">
            <v>FL240</v>
          </cell>
          <cell r="N339" t="str">
            <v>01/08/2011</v>
          </cell>
          <cell r="O339" t="str">
            <v>Standard 40 Hour</v>
          </cell>
          <cell r="P339" t="str">
            <v>Rushmoor</v>
          </cell>
          <cell r="Q339" t="str">
            <v>01252 543326</v>
          </cell>
          <cell r="R339" t="str">
            <v/>
          </cell>
        </row>
        <row r="340">
          <cell r="C340" t="str">
            <v>FPA77</v>
          </cell>
          <cell r="D340" t="str">
            <v/>
          </cell>
          <cell r="E340" t="str">
            <v>Hordle Pharmacy</v>
          </cell>
          <cell r="F340" t="str">
            <v/>
          </cell>
          <cell r="G340" t="str">
            <v>26 Ashley Lane</v>
          </cell>
          <cell r="H340" t="str">
            <v>Hordle</v>
          </cell>
          <cell r="I340" t="str">
            <v>Lymington</v>
          </cell>
          <cell r="J340" t="str">
            <v>Hampshire</v>
          </cell>
          <cell r="K340" t="str">
            <v>SO41 0GA</v>
          </cell>
          <cell r="L340" t="str">
            <v>Hampshire</v>
          </cell>
          <cell r="M340" t="str">
            <v/>
          </cell>
          <cell r="N340" t="str">
            <v>01/04/1994</v>
          </cell>
          <cell r="O340" t="str">
            <v>Standard 40 Hour</v>
          </cell>
          <cell r="P340" t="str">
            <v>New Forest</v>
          </cell>
          <cell r="Q340" t="str">
            <v>01425 610594</v>
          </cell>
          <cell r="R340" t="str">
            <v>01425 610594</v>
          </cell>
        </row>
        <row r="341">
          <cell r="C341" t="str">
            <v>FPA91</v>
          </cell>
          <cell r="D341" t="str">
            <v/>
          </cell>
          <cell r="E341" t="str">
            <v>Well</v>
          </cell>
          <cell r="F341" t="str">
            <v>Well Sherborne</v>
          </cell>
          <cell r="G341" t="str">
            <v>77 Cheap Street</v>
          </cell>
          <cell r="H341" t="str">
            <v/>
          </cell>
          <cell r="I341" t="str">
            <v>Sherborne</v>
          </cell>
          <cell r="J341" t="str">
            <v>Dorset</v>
          </cell>
          <cell r="K341" t="str">
            <v>DT9 3BA</v>
          </cell>
          <cell r="L341" t="str">
            <v>Dorset</v>
          </cell>
          <cell r="M341" t="str">
            <v>FP748</v>
          </cell>
          <cell r="N341" t="str">
            <v/>
          </cell>
          <cell r="O341" t="str">
            <v>Standard 40 Hour</v>
          </cell>
          <cell r="P341" t="str">
            <v>West Dorset</v>
          </cell>
          <cell r="Q341" t="str">
            <v>01935 812035</v>
          </cell>
          <cell r="R341" t="str">
            <v>01935 816853</v>
          </cell>
        </row>
        <row r="342">
          <cell r="C342" t="str">
            <v>FPC33</v>
          </cell>
          <cell r="D342" t="str">
            <v/>
          </cell>
          <cell r="E342" t="str">
            <v>Boots The Chemist</v>
          </cell>
          <cell r="F342" t="str">
            <v>Boots Shaftesbury</v>
          </cell>
          <cell r="G342" t="str">
            <v>33 High Street</v>
          </cell>
          <cell r="H342" t="str">
            <v/>
          </cell>
          <cell r="I342" t="str">
            <v>Shaftesbury</v>
          </cell>
          <cell r="J342" t="str">
            <v>Dorset</v>
          </cell>
          <cell r="K342" t="str">
            <v>SP7 8JE</v>
          </cell>
          <cell r="L342" t="str">
            <v>Dorset</v>
          </cell>
          <cell r="M342" t="str">
            <v>FQY28</v>
          </cell>
          <cell r="N342" t="str">
            <v/>
          </cell>
          <cell r="O342" t="str">
            <v>Standard 40 Hour</v>
          </cell>
          <cell r="P342" t="str">
            <v>North Dorset</v>
          </cell>
          <cell r="Q342" t="str">
            <v>01747 852471</v>
          </cell>
          <cell r="R342" t="str">
            <v>01747 854616</v>
          </cell>
        </row>
        <row r="343">
          <cell r="C343" t="str">
            <v>FPC94</v>
          </cell>
          <cell r="D343" t="str">
            <v/>
          </cell>
          <cell r="E343" t="str">
            <v>Lloydspharmacy</v>
          </cell>
          <cell r="F343" t="str">
            <v/>
          </cell>
          <cell r="G343" t="str">
            <v>30 Station Road</v>
          </cell>
          <cell r="H343" t="str">
            <v/>
          </cell>
          <cell r="I343" t="str">
            <v>Hayling Island</v>
          </cell>
          <cell r="J343" t="str">
            <v>Hampshire</v>
          </cell>
          <cell r="K343" t="str">
            <v>PO11 0EG</v>
          </cell>
          <cell r="L343" t="str">
            <v>Hampshire</v>
          </cell>
          <cell r="M343" t="str">
            <v/>
          </cell>
          <cell r="N343" t="str">
            <v>01/02/1998</v>
          </cell>
          <cell r="O343" t="str">
            <v>Standard 40 Hour</v>
          </cell>
          <cell r="P343" t="str">
            <v>Havant</v>
          </cell>
          <cell r="Q343" t="str">
            <v>023 92463866</v>
          </cell>
          <cell r="R343" t="str">
            <v>023 92463866</v>
          </cell>
        </row>
        <row r="344">
          <cell r="C344" t="str">
            <v>FPE70</v>
          </cell>
          <cell r="D344" t="str">
            <v/>
          </cell>
          <cell r="E344" t="str">
            <v>Parley Cross Pharmacy</v>
          </cell>
          <cell r="F344" t="str">
            <v>Parley Cross Pharmacy</v>
          </cell>
          <cell r="G344" t="str">
            <v>143 New  Road</v>
          </cell>
          <cell r="H344" t="str">
            <v>West Parley</v>
          </cell>
          <cell r="I344" t="str">
            <v>Ferndown</v>
          </cell>
          <cell r="J344" t="str">
            <v>Dorset</v>
          </cell>
          <cell r="K344" t="str">
            <v>BH22 8EB</v>
          </cell>
          <cell r="L344" t="str">
            <v>Dorset</v>
          </cell>
          <cell r="M344" t="str">
            <v>FC379</v>
          </cell>
          <cell r="N344" t="str">
            <v/>
          </cell>
          <cell r="O344" t="str">
            <v>Standard 40 Hour</v>
          </cell>
          <cell r="P344" t="str">
            <v>East Dorset</v>
          </cell>
          <cell r="Q344" t="str">
            <v>01202 573191</v>
          </cell>
          <cell r="R344" t="str">
            <v>01202 578291</v>
          </cell>
        </row>
        <row r="345">
          <cell r="C345" t="str">
            <v>FPF66</v>
          </cell>
          <cell r="D345" t="str">
            <v/>
          </cell>
          <cell r="E345" t="str">
            <v>Lloydspharmacy</v>
          </cell>
          <cell r="F345" t="str">
            <v/>
          </cell>
          <cell r="G345" t="str">
            <v>135 Highlands Road</v>
          </cell>
          <cell r="H345" t="str">
            <v/>
          </cell>
          <cell r="I345" t="str">
            <v>Fareham</v>
          </cell>
          <cell r="J345" t="str">
            <v>Hampshire</v>
          </cell>
          <cell r="K345" t="str">
            <v>PO15 6HZ</v>
          </cell>
          <cell r="L345" t="str">
            <v>Hampshire</v>
          </cell>
          <cell r="M345" t="str">
            <v/>
          </cell>
          <cell r="N345" t="str">
            <v>01/02/1998</v>
          </cell>
          <cell r="O345" t="str">
            <v>Standard 40 Hour</v>
          </cell>
          <cell r="P345" t="str">
            <v>Fareham</v>
          </cell>
          <cell r="Q345" t="str">
            <v>01329 843259</v>
          </cell>
          <cell r="R345" t="str">
            <v>01329 843259</v>
          </cell>
        </row>
        <row r="346">
          <cell r="C346" t="str">
            <v>FPF71</v>
          </cell>
          <cell r="D346" t="str">
            <v/>
          </cell>
          <cell r="E346" t="str">
            <v>Your Local Boots Pharmacy</v>
          </cell>
          <cell r="F346" t="str">
            <v/>
          </cell>
          <cell r="G346" t="str">
            <v>7 Rownhams Road</v>
          </cell>
          <cell r="H346" t="str">
            <v>North Baddesley</v>
          </cell>
          <cell r="I346" t="str">
            <v>Southampton</v>
          </cell>
          <cell r="J346" t="str">
            <v>Hampshire</v>
          </cell>
          <cell r="K346" t="str">
            <v>SO52 9EF</v>
          </cell>
          <cell r="L346" t="str">
            <v>Hampshire</v>
          </cell>
          <cell r="M346" t="str">
            <v/>
          </cell>
          <cell r="N346" t="str">
            <v>11/02/2000</v>
          </cell>
          <cell r="O346" t="str">
            <v>Standard 40 Hour</v>
          </cell>
          <cell r="P346" t="str">
            <v>Test Valley</v>
          </cell>
          <cell r="Q346" t="str">
            <v>023 80732438</v>
          </cell>
          <cell r="R346" t="str">
            <v>023 80732438</v>
          </cell>
        </row>
        <row r="347">
          <cell r="C347" t="str">
            <v>FPJ35</v>
          </cell>
          <cell r="D347" t="str">
            <v/>
          </cell>
          <cell r="E347" t="str">
            <v>Lloyds Pharmacy</v>
          </cell>
          <cell r="F347" t="str">
            <v/>
          </cell>
          <cell r="G347" t="str">
            <v>Townhill Farm Shopping Centre</v>
          </cell>
          <cell r="H347" t="str">
            <v>Townhill Way</v>
          </cell>
          <cell r="I347" t="str">
            <v>Southampton</v>
          </cell>
          <cell r="J347" t="str">
            <v>Hampshire</v>
          </cell>
          <cell r="K347" t="str">
            <v>SO18 3RA</v>
          </cell>
          <cell r="L347" t="str">
            <v>Hampshire</v>
          </cell>
          <cell r="M347" t="str">
            <v>FX516</v>
          </cell>
          <cell r="N347" t="str">
            <v>01/02/1998</v>
          </cell>
          <cell r="O347" t="str">
            <v>Standard 40 Hour</v>
          </cell>
          <cell r="P347" t="str">
            <v>Southampton</v>
          </cell>
          <cell r="Q347" t="str">
            <v>023 80477861</v>
          </cell>
          <cell r="R347" t="str">
            <v>02380 477861</v>
          </cell>
        </row>
        <row r="348">
          <cell r="C348" t="str">
            <v>FPJ95</v>
          </cell>
          <cell r="D348" t="str">
            <v/>
          </cell>
          <cell r="E348" t="str">
            <v>Nightingale Pharmacy</v>
          </cell>
          <cell r="F348" t="str">
            <v/>
          </cell>
          <cell r="G348" t="str">
            <v>10 Great Well Drive</v>
          </cell>
          <cell r="H348" t="str">
            <v/>
          </cell>
          <cell r="I348" t="str">
            <v>Romsey</v>
          </cell>
          <cell r="J348" t="str">
            <v>Hampshire</v>
          </cell>
          <cell r="K348" t="str">
            <v>SO51 7QP</v>
          </cell>
          <cell r="L348" t="str">
            <v>Hampshire</v>
          </cell>
          <cell r="M348" t="str">
            <v/>
          </cell>
          <cell r="N348" t="str">
            <v>01/02/2013</v>
          </cell>
          <cell r="O348" t="str">
            <v>Standard 40 Hour</v>
          </cell>
          <cell r="P348" t="str">
            <v/>
          </cell>
          <cell r="Q348" t="str">
            <v>01794 515208</v>
          </cell>
          <cell r="R348" t="str">
            <v>01794 515208</v>
          </cell>
        </row>
        <row r="349">
          <cell r="C349" t="str">
            <v>FPK41</v>
          </cell>
          <cell r="D349" t="str">
            <v/>
          </cell>
          <cell r="E349" t="str">
            <v>Rowlands Pharmacy</v>
          </cell>
          <cell r="F349" t="str">
            <v/>
          </cell>
          <cell r="G349" t="str">
            <v>345 Milton Road</v>
          </cell>
          <cell r="H349" t="str">
            <v/>
          </cell>
          <cell r="I349" t="str">
            <v>Cowplain</v>
          </cell>
          <cell r="J349" t="str">
            <v>Hampshire</v>
          </cell>
          <cell r="K349" t="str">
            <v>PO8 8LH</v>
          </cell>
          <cell r="L349" t="str">
            <v>Hampshire</v>
          </cell>
          <cell r="M349" t="str">
            <v/>
          </cell>
          <cell r="N349" t="str">
            <v>15/06/2001</v>
          </cell>
          <cell r="O349" t="str">
            <v>Standard 40 Hour</v>
          </cell>
          <cell r="P349" t="str">
            <v>Havant</v>
          </cell>
          <cell r="Q349" t="str">
            <v>023 92595287</v>
          </cell>
          <cell r="R349" t="str">
            <v>02392 595287</v>
          </cell>
        </row>
        <row r="350">
          <cell r="C350" t="str">
            <v>FPK63</v>
          </cell>
          <cell r="D350" t="str">
            <v/>
          </cell>
          <cell r="E350" t="str">
            <v>Lloyds Pharmacy</v>
          </cell>
          <cell r="F350" t="str">
            <v>Lloyds Broadstone</v>
          </cell>
          <cell r="G350" t="str">
            <v>192c Lower Blandford Road</v>
          </cell>
          <cell r="H350" t="str">
            <v>Broadstone</v>
          </cell>
          <cell r="I350" t="str">
            <v>Broadstone</v>
          </cell>
          <cell r="J350" t="str">
            <v>Dorset</v>
          </cell>
          <cell r="K350" t="str">
            <v>BH18 8DP</v>
          </cell>
          <cell r="L350" t="str">
            <v>Bournemouth &amp; Poole</v>
          </cell>
          <cell r="M350" t="str">
            <v>FP037</v>
          </cell>
          <cell r="N350" t="str">
            <v/>
          </cell>
          <cell r="O350" t="str">
            <v>Standard 40 Hour</v>
          </cell>
          <cell r="P350" t="str">
            <v>Poole North</v>
          </cell>
          <cell r="Q350" t="str">
            <v>01202 692320</v>
          </cell>
          <cell r="R350" t="str">
            <v>01202 692320</v>
          </cell>
        </row>
        <row r="351">
          <cell r="C351" t="str">
            <v>FPK74</v>
          </cell>
          <cell r="D351" t="str">
            <v/>
          </cell>
          <cell r="E351" t="str">
            <v>Purbrook Pharmacy</v>
          </cell>
          <cell r="F351" t="str">
            <v/>
          </cell>
          <cell r="G351" t="str">
            <v>4, London Road</v>
          </cell>
          <cell r="H351" t="str">
            <v>Purbrook</v>
          </cell>
          <cell r="I351" t="str">
            <v>Waterlooville</v>
          </cell>
          <cell r="J351" t="str">
            <v>Hampshire</v>
          </cell>
          <cell r="K351" t="str">
            <v>PO7 5LJ</v>
          </cell>
          <cell r="L351" t="str">
            <v>Hampshire</v>
          </cell>
          <cell r="M351" t="str">
            <v>FJ637</v>
          </cell>
          <cell r="N351" t="str">
            <v>30/07/2012</v>
          </cell>
          <cell r="O351" t="str">
            <v>Standard 40 Hour</v>
          </cell>
          <cell r="P351" t="str">
            <v>Purbrook</v>
          </cell>
          <cell r="Q351" t="str">
            <v>023 92263284</v>
          </cell>
          <cell r="R351" t="str">
            <v/>
          </cell>
        </row>
        <row r="352">
          <cell r="C352" t="str">
            <v>FPL00</v>
          </cell>
          <cell r="D352" t="str">
            <v/>
          </cell>
          <cell r="E352" t="str">
            <v>Lloyds Pharmacy in Sainsburys</v>
          </cell>
          <cell r="F352" t="str">
            <v/>
          </cell>
          <cell r="G352" t="str">
            <v>Fitzherbert Road</v>
          </cell>
          <cell r="H352" t="str">
            <v>Farlington</v>
          </cell>
          <cell r="I352" t="str">
            <v>Portsmouth</v>
          </cell>
          <cell r="J352" t="str">
            <v>Hampshire</v>
          </cell>
          <cell r="K352" t="str">
            <v>PO6 1RR</v>
          </cell>
          <cell r="L352" t="str">
            <v>Portsmouth</v>
          </cell>
          <cell r="M352" t="str">
            <v/>
          </cell>
          <cell r="N352" t="str">
            <v>01/09/2016</v>
          </cell>
          <cell r="O352" t="str">
            <v>Standard 40 Hour</v>
          </cell>
          <cell r="P352" t="str">
            <v>Portsmouth</v>
          </cell>
          <cell r="Q352" t="str">
            <v>02392 303004</v>
          </cell>
          <cell r="R352" t="str">
            <v/>
          </cell>
        </row>
        <row r="353">
          <cell r="C353" t="str">
            <v>FPM84</v>
          </cell>
          <cell r="D353" t="str">
            <v/>
          </cell>
          <cell r="E353" t="str">
            <v>Tesco Instore Pharmacy</v>
          </cell>
          <cell r="F353" t="str">
            <v/>
          </cell>
          <cell r="G353" t="str">
            <v>Unit A, District Shopping Centre</v>
          </cell>
          <cell r="H353" t="str">
            <v>Chineham</v>
          </cell>
          <cell r="I353" t="str">
            <v>Basingstoke</v>
          </cell>
          <cell r="J353" t="str">
            <v>Hampshire</v>
          </cell>
          <cell r="K353" t="str">
            <v>RG24 8BE</v>
          </cell>
          <cell r="L353" t="str">
            <v>Hampshire</v>
          </cell>
          <cell r="M353" t="str">
            <v/>
          </cell>
          <cell r="N353" t="str">
            <v>25/10/2010</v>
          </cell>
          <cell r="O353" t="str">
            <v>100 Hour</v>
          </cell>
          <cell r="P353" t="str">
            <v>Basingstoke &amp; Dean</v>
          </cell>
          <cell r="Q353" t="str">
            <v>0345 6779039</v>
          </cell>
          <cell r="R353" t="str">
            <v>01256824105</v>
          </cell>
        </row>
        <row r="354">
          <cell r="C354" t="str">
            <v>FPN57</v>
          </cell>
          <cell r="D354" t="str">
            <v>FP843</v>
          </cell>
          <cell r="E354" t="str">
            <v>The Old Pharmacy</v>
          </cell>
          <cell r="F354" t="str">
            <v/>
          </cell>
          <cell r="G354" t="str">
            <v>57 High Street</v>
          </cell>
          <cell r="H354" t="str">
            <v/>
          </cell>
          <cell r="I354" t="str">
            <v>Emsworth</v>
          </cell>
          <cell r="J354" t="str">
            <v>Hampshire</v>
          </cell>
          <cell r="K354" t="str">
            <v>PO10 7AN</v>
          </cell>
          <cell r="L354" t="str">
            <v>Hampshire</v>
          </cell>
          <cell r="M354" t="str">
            <v>FT048</v>
          </cell>
          <cell r="N354" t="str">
            <v>01/09/2016</v>
          </cell>
          <cell r="O354" t="str">
            <v>Standard 40 Hour</v>
          </cell>
          <cell r="P354" t="str">
            <v>Havant</v>
          </cell>
          <cell r="Q354" t="str">
            <v>01243 372751</v>
          </cell>
          <cell r="R354" t="str">
            <v>01243 374018</v>
          </cell>
        </row>
        <row r="355">
          <cell r="C355" t="str">
            <v>FPN64</v>
          </cell>
          <cell r="D355" t="str">
            <v/>
          </cell>
          <cell r="E355" t="str">
            <v>Your Local Boots Pharmacy</v>
          </cell>
          <cell r="F355" t="str">
            <v/>
          </cell>
          <cell r="G355" t="str">
            <v>357a Burgess Road</v>
          </cell>
          <cell r="H355" t="str">
            <v>Bassett</v>
          </cell>
          <cell r="I355" t="str">
            <v>Southampton</v>
          </cell>
          <cell r="J355" t="str">
            <v>Hampshire</v>
          </cell>
          <cell r="K355" t="str">
            <v>SO16 3BD</v>
          </cell>
          <cell r="L355" t="str">
            <v>Southampton</v>
          </cell>
          <cell r="M355" t="str">
            <v>FGK15</v>
          </cell>
          <cell r="N355" t="str">
            <v>19/07/1993</v>
          </cell>
          <cell r="O355" t="str">
            <v>Standard 40 Hour</v>
          </cell>
          <cell r="P355" t="str">
            <v>Southampton</v>
          </cell>
          <cell r="Q355" t="str">
            <v>023 80679991</v>
          </cell>
          <cell r="R355" t="str">
            <v>02380 679991</v>
          </cell>
        </row>
        <row r="356">
          <cell r="C356" t="str">
            <v>FPP21</v>
          </cell>
          <cell r="D356" t="str">
            <v/>
          </cell>
          <cell r="E356" t="str">
            <v>Lloydspharmacy</v>
          </cell>
          <cell r="F356" t="str">
            <v/>
          </cell>
          <cell r="G356" t="str">
            <v>2 Central Buildings</v>
          </cell>
          <cell r="H356" t="str">
            <v>West Street</v>
          </cell>
          <cell r="I356" t="str">
            <v>Emsworth</v>
          </cell>
          <cell r="J356" t="str">
            <v>Hampshire</v>
          </cell>
          <cell r="K356" t="str">
            <v>PO10 7DU</v>
          </cell>
          <cell r="L356" t="str">
            <v>Hampshire</v>
          </cell>
          <cell r="M356" t="str">
            <v/>
          </cell>
          <cell r="N356" t="str">
            <v>01/02/1998</v>
          </cell>
          <cell r="O356" t="str">
            <v>Standard 40 Hour</v>
          </cell>
          <cell r="P356" t="str">
            <v>Havant</v>
          </cell>
          <cell r="Q356" t="str">
            <v>01243 372112</v>
          </cell>
          <cell r="R356" t="str">
            <v>01243 372112</v>
          </cell>
        </row>
        <row r="357">
          <cell r="C357" t="str">
            <v>FPP67</v>
          </cell>
          <cell r="D357" t="str">
            <v/>
          </cell>
          <cell r="E357" t="str">
            <v>Lloyds Pharmacy</v>
          </cell>
          <cell r="F357" t="str">
            <v/>
          </cell>
          <cell r="G357" t="str">
            <v>Asda Precinct, 2 Commercial Road</v>
          </cell>
          <cell r="H357" t="str">
            <v>Totton</v>
          </cell>
          <cell r="I357" t="str">
            <v>Southampton</v>
          </cell>
          <cell r="J357" t="str">
            <v>Hampshire</v>
          </cell>
          <cell r="K357" t="str">
            <v>SO40 3BY</v>
          </cell>
          <cell r="L357" t="str">
            <v>Hampshire</v>
          </cell>
          <cell r="M357" t="str">
            <v/>
          </cell>
          <cell r="N357" t="str">
            <v>01/02/1998</v>
          </cell>
          <cell r="O357" t="str">
            <v>Standard 40 Hour</v>
          </cell>
          <cell r="P357" t="str">
            <v>New Forest</v>
          </cell>
          <cell r="Q357" t="str">
            <v>023 80871255</v>
          </cell>
          <cell r="R357" t="str">
            <v>023 80860720</v>
          </cell>
        </row>
        <row r="358">
          <cell r="C358" t="str">
            <v>FPQ05</v>
          </cell>
          <cell r="D358" t="str">
            <v/>
          </cell>
          <cell r="E358" t="str">
            <v>Day Lewis Pharmacy</v>
          </cell>
          <cell r="F358" t="str">
            <v/>
          </cell>
          <cell r="G358" t="str">
            <v>Manor Lane</v>
          </cell>
          <cell r="H358" t="str">
            <v>Old Basing</v>
          </cell>
          <cell r="I358" t="str">
            <v>Basingstoke</v>
          </cell>
          <cell r="J358" t="str">
            <v>Hampshire</v>
          </cell>
          <cell r="K358" t="str">
            <v>RG24 7AE</v>
          </cell>
          <cell r="L358" t="str">
            <v>Hampshire</v>
          </cell>
          <cell r="M358" t="str">
            <v/>
          </cell>
          <cell r="N358" t="str">
            <v>01/11/2007</v>
          </cell>
          <cell r="O358" t="str">
            <v>Standard 40 Hour</v>
          </cell>
          <cell r="P358" t="str">
            <v>Basingstoke &amp; Dean</v>
          </cell>
          <cell r="Q358" t="str">
            <v>01256 477267</v>
          </cell>
          <cell r="R358" t="str">
            <v/>
          </cell>
        </row>
        <row r="359">
          <cell r="C359" t="str">
            <v>FPQ58</v>
          </cell>
          <cell r="D359" t="str">
            <v/>
          </cell>
          <cell r="E359" t="str">
            <v>Lloyds Pharmacy</v>
          </cell>
          <cell r="F359" t="str">
            <v/>
          </cell>
          <cell r="G359" t="str">
            <v>41-42 Pyle Street</v>
          </cell>
          <cell r="H359" t="str">
            <v/>
          </cell>
          <cell r="I359" t="str">
            <v>Newport</v>
          </cell>
          <cell r="J359" t="str">
            <v>Isle Of Wight</v>
          </cell>
          <cell r="K359" t="str">
            <v>PO30 1XB</v>
          </cell>
          <cell r="L359" t="str">
            <v>Isle of Wight</v>
          </cell>
          <cell r="M359" t="str">
            <v/>
          </cell>
          <cell r="N359" t="str">
            <v>01/03/1990</v>
          </cell>
          <cell r="O359" t="str">
            <v>Standard 40 Hour</v>
          </cell>
          <cell r="P359" t="str">
            <v>Isle of Wight</v>
          </cell>
          <cell r="Q359" t="str">
            <v>01983 522638</v>
          </cell>
          <cell r="R359" t="str">
            <v>01983 522638</v>
          </cell>
        </row>
        <row r="360">
          <cell r="C360" t="str">
            <v>FPR06</v>
          </cell>
          <cell r="D360" t="str">
            <v/>
          </cell>
          <cell r="E360" t="str">
            <v>Your Local Boots Pharmacy</v>
          </cell>
          <cell r="F360" t="str">
            <v/>
          </cell>
          <cell r="G360" t="str">
            <v>147 Rowner Lane</v>
          </cell>
          <cell r="H360" t="str">
            <v>Rowner</v>
          </cell>
          <cell r="I360" t="str">
            <v>Gosport</v>
          </cell>
          <cell r="J360" t="str">
            <v>Hampshire</v>
          </cell>
          <cell r="K360" t="str">
            <v>PO13 9SP</v>
          </cell>
          <cell r="L360" t="str">
            <v>Hampshire</v>
          </cell>
          <cell r="M360" t="str">
            <v>FF584</v>
          </cell>
          <cell r="N360" t="str">
            <v>01/07/1996</v>
          </cell>
          <cell r="O360" t="str">
            <v>Standard 40 Hour</v>
          </cell>
          <cell r="P360" t="str">
            <v>Gosport</v>
          </cell>
          <cell r="Q360" t="str">
            <v>023 92581475</v>
          </cell>
          <cell r="R360" t="str">
            <v>023 92581475</v>
          </cell>
        </row>
        <row r="361">
          <cell r="C361" t="str">
            <v>FPR39</v>
          </cell>
          <cell r="D361" t="str">
            <v/>
          </cell>
          <cell r="E361" t="str">
            <v>Lloyds Pharmacy</v>
          </cell>
          <cell r="F361" t="str">
            <v>Lloyds Lyme</v>
          </cell>
          <cell r="G361" t="str">
            <v>Uplyme Road</v>
          </cell>
          <cell r="H361" t="str">
            <v/>
          </cell>
          <cell r="I361" t="str">
            <v>Lyme Regis</v>
          </cell>
          <cell r="J361" t="str">
            <v>Dorset</v>
          </cell>
          <cell r="K361" t="str">
            <v>DT7 3LS</v>
          </cell>
          <cell r="L361" t="str">
            <v>Dorset</v>
          </cell>
          <cell r="M361" t="str">
            <v>FDR33</v>
          </cell>
          <cell r="N361" t="str">
            <v/>
          </cell>
          <cell r="O361" t="str">
            <v>Standard 40 Hour</v>
          </cell>
          <cell r="P361" t="str">
            <v>West Dorset</v>
          </cell>
          <cell r="Q361" t="str">
            <v>01297 442981</v>
          </cell>
          <cell r="R361" t="str">
            <v>01297 442981</v>
          </cell>
        </row>
        <row r="362">
          <cell r="C362" t="str">
            <v>FPT55</v>
          </cell>
          <cell r="D362" t="str">
            <v/>
          </cell>
          <cell r="E362" t="str">
            <v>Morrisons Pharmacy</v>
          </cell>
          <cell r="F362" t="str">
            <v>Morrisons Verwood</v>
          </cell>
          <cell r="G362" t="str">
            <v>Chiltern Drive</v>
          </cell>
          <cell r="H362" t="str">
            <v/>
          </cell>
          <cell r="I362" t="str">
            <v>Verwood</v>
          </cell>
          <cell r="J362" t="str">
            <v>Dorset</v>
          </cell>
          <cell r="K362" t="str">
            <v>BH31 6UQ</v>
          </cell>
          <cell r="L362" t="str">
            <v>Dorset</v>
          </cell>
          <cell r="M362" t="str">
            <v>FM755</v>
          </cell>
          <cell r="N362" t="str">
            <v/>
          </cell>
          <cell r="O362" t="str">
            <v>Standard 40 Hour</v>
          </cell>
          <cell r="P362" t="str">
            <v>East Dorset</v>
          </cell>
          <cell r="Q362" t="str">
            <v>01202 826555</v>
          </cell>
          <cell r="R362" t="str">
            <v>01202 826555</v>
          </cell>
        </row>
        <row r="363">
          <cell r="C363" t="str">
            <v>FPX94</v>
          </cell>
          <cell r="D363" t="str">
            <v/>
          </cell>
          <cell r="E363" t="str">
            <v>Rowlands Pharmacy</v>
          </cell>
          <cell r="F363" t="str">
            <v>Rowlands Ferndown</v>
          </cell>
          <cell r="G363" t="str">
            <v>Ferndown Medical Centre</v>
          </cell>
          <cell r="H363" t="str">
            <v>St Mary's Road</v>
          </cell>
          <cell r="I363" t="str">
            <v>Ferndown</v>
          </cell>
          <cell r="J363" t="str">
            <v>Dorset</v>
          </cell>
          <cell r="K363" t="str">
            <v>BH22 9HB</v>
          </cell>
          <cell r="L363" t="str">
            <v>Dorset</v>
          </cell>
          <cell r="M363" t="str">
            <v>FYM98</v>
          </cell>
          <cell r="N363" t="str">
            <v/>
          </cell>
          <cell r="O363" t="str">
            <v>Standard 40 Hour</v>
          </cell>
          <cell r="P363" t="str">
            <v>East Dorset</v>
          </cell>
          <cell r="Q363" t="str">
            <v>01202 874460</v>
          </cell>
          <cell r="R363" t="str">
            <v>01202 891120</v>
          </cell>
        </row>
        <row r="364">
          <cell r="C364" t="str">
            <v>FQ059</v>
          </cell>
          <cell r="D364" t="str">
            <v/>
          </cell>
          <cell r="E364" t="str">
            <v>Everetts Pharmacy</v>
          </cell>
          <cell r="F364" t="str">
            <v/>
          </cell>
          <cell r="G364" t="str">
            <v>11 London Road</v>
          </cell>
          <cell r="H364" t="str">
            <v>Horndean</v>
          </cell>
          <cell r="I364" t="str">
            <v>Waterlooville</v>
          </cell>
          <cell r="J364" t="str">
            <v>Hampshire</v>
          </cell>
          <cell r="K364" t="str">
            <v>PO8 0BN</v>
          </cell>
          <cell r="L364" t="str">
            <v>Hampshire</v>
          </cell>
          <cell r="M364" t="str">
            <v>FX641</v>
          </cell>
          <cell r="N364" t="str">
            <v>14/09/2011</v>
          </cell>
          <cell r="O364" t="str">
            <v>Standard 40 Hour</v>
          </cell>
          <cell r="P364" t="str">
            <v>East Hampshire</v>
          </cell>
          <cell r="Q364" t="str">
            <v>02392 592166</v>
          </cell>
          <cell r="R364" t="str">
            <v>02392 592166</v>
          </cell>
        </row>
        <row r="365">
          <cell r="C365" t="str">
            <v>FQ218</v>
          </cell>
          <cell r="D365" t="str">
            <v/>
          </cell>
          <cell r="E365" t="str">
            <v>Well</v>
          </cell>
          <cell r="F365" t="str">
            <v>Well Thornhill</v>
          </cell>
          <cell r="G365" t="str">
            <v>326 Hinkler Road</v>
          </cell>
          <cell r="H365" t="str">
            <v>Thornhill</v>
          </cell>
          <cell r="I365" t="str">
            <v>Southampton</v>
          </cell>
          <cell r="J365" t="str">
            <v>Hampshire</v>
          </cell>
          <cell r="K365" t="str">
            <v>SO19 6DF</v>
          </cell>
          <cell r="L365" t="str">
            <v>Southampton</v>
          </cell>
          <cell r="M365" t="str">
            <v>FDJ68</v>
          </cell>
          <cell r="N365" t="str">
            <v>14/06/1966</v>
          </cell>
          <cell r="O365" t="str">
            <v>Standard 40 Hour</v>
          </cell>
          <cell r="P365" t="str">
            <v>Southampton</v>
          </cell>
          <cell r="Q365" t="str">
            <v>023 80448708</v>
          </cell>
          <cell r="R365" t="str">
            <v>02380 448708</v>
          </cell>
        </row>
        <row r="366">
          <cell r="C366" t="str">
            <v>FQ299</v>
          </cell>
          <cell r="D366" t="str">
            <v/>
          </cell>
          <cell r="E366" t="str">
            <v>Boots Pharmacy</v>
          </cell>
          <cell r="F366" t="str">
            <v>Boots Bournemouth</v>
          </cell>
          <cell r="G366" t="str">
            <v>18-20 Commercial Road</v>
          </cell>
          <cell r="H366" t="str">
            <v>Bournemouth</v>
          </cell>
          <cell r="I366" t="str">
            <v>Bournemouth</v>
          </cell>
          <cell r="J366" t="str">
            <v>Dorset</v>
          </cell>
          <cell r="K366" t="str">
            <v>BH2 5NL</v>
          </cell>
          <cell r="L366" t="str">
            <v>Bournemouth &amp; Poole</v>
          </cell>
          <cell r="M366" t="str">
            <v>FL300</v>
          </cell>
          <cell r="N366" t="str">
            <v/>
          </cell>
          <cell r="O366" t="str">
            <v>Standard 40 Hour</v>
          </cell>
          <cell r="P366" t="str">
            <v>Bournemouth West</v>
          </cell>
          <cell r="Q366" t="str">
            <v>01202 551713</v>
          </cell>
          <cell r="R366" t="str">
            <v>01202 312065</v>
          </cell>
        </row>
        <row r="367">
          <cell r="C367" t="str">
            <v>FQ306</v>
          </cell>
          <cell r="D367" t="str">
            <v>FG848</v>
          </cell>
          <cell r="E367" t="str">
            <v>C &amp; M Chemists</v>
          </cell>
          <cell r="F367" t="str">
            <v>C &amp; M Boscombe</v>
          </cell>
          <cell r="G367" t="str">
            <v>1215 Christchurch Road</v>
          </cell>
          <cell r="H367" t="str">
            <v>Boscombe East</v>
          </cell>
          <cell r="I367" t="str">
            <v>Bournemouth</v>
          </cell>
          <cell r="J367" t="str">
            <v>Dorset</v>
          </cell>
          <cell r="K367" t="str">
            <v>BH7 6BW</v>
          </cell>
          <cell r="L367" t="str">
            <v>Bournemouth &amp; Poole</v>
          </cell>
          <cell r="M367" t="str">
            <v/>
          </cell>
          <cell r="N367" t="str">
            <v>06/06/2014</v>
          </cell>
          <cell r="O367" t="str">
            <v>Standard 40 Hour</v>
          </cell>
          <cell r="P367" t="str">
            <v>Bournemouth East</v>
          </cell>
          <cell r="Q367" t="str">
            <v>01202 433698</v>
          </cell>
          <cell r="R367" t="str">
            <v>01202 433698</v>
          </cell>
        </row>
        <row r="368">
          <cell r="C368" t="str">
            <v>FQ519</v>
          </cell>
          <cell r="D368" t="str">
            <v/>
          </cell>
          <cell r="E368" t="str">
            <v>Boots Pharmacy</v>
          </cell>
          <cell r="F368" t="str">
            <v>Boots Westbourne</v>
          </cell>
          <cell r="G368" t="str">
            <v>72 Poole Road</v>
          </cell>
          <cell r="H368" t="str">
            <v>Westbourne</v>
          </cell>
          <cell r="I368" t="str">
            <v>Bournemouth</v>
          </cell>
          <cell r="J368" t="str">
            <v>Dorset</v>
          </cell>
          <cell r="K368" t="str">
            <v>BH4 9DZ</v>
          </cell>
          <cell r="L368" t="str">
            <v>Bournemouth &amp; Poole</v>
          </cell>
          <cell r="M368" t="str">
            <v>FVY78</v>
          </cell>
          <cell r="N368" t="str">
            <v/>
          </cell>
          <cell r="O368" t="str">
            <v>Standard 40 Hour</v>
          </cell>
          <cell r="P368" t="str">
            <v>Bournemouth West</v>
          </cell>
          <cell r="Q368" t="str">
            <v>01202 761297</v>
          </cell>
          <cell r="R368" t="str">
            <v>01202 763782</v>
          </cell>
        </row>
        <row r="369">
          <cell r="C369" t="str">
            <v>FQ652</v>
          </cell>
          <cell r="D369" t="str">
            <v/>
          </cell>
          <cell r="E369" t="str">
            <v>Lloydspharmacy</v>
          </cell>
          <cell r="F369" t="str">
            <v/>
          </cell>
          <cell r="G369" t="str">
            <v>Cosham Park House Surgery</v>
          </cell>
          <cell r="H369" t="str">
            <v>Cosham Park Avenue</v>
          </cell>
          <cell r="I369" t="str">
            <v>Portsmouth</v>
          </cell>
          <cell r="J369" t="str">
            <v>Hampshire</v>
          </cell>
          <cell r="K369" t="str">
            <v>PO6 3BG</v>
          </cell>
          <cell r="L369" t="str">
            <v>Portsmouth</v>
          </cell>
          <cell r="M369" t="str">
            <v/>
          </cell>
          <cell r="N369" t="str">
            <v>29/05/2007</v>
          </cell>
          <cell r="O369" t="str">
            <v>Standard 40 Hour</v>
          </cell>
          <cell r="P369" t="str">
            <v>Portsmouth</v>
          </cell>
          <cell r="Q369" t="str">
            <v>023 92378341</v>
          </cell>
          <cell r="R369" t="str">
            <v>02392 378341</v>
          </cell>
        </row>
        <row r="370">
          <cell r="C370" t="str">
            <v>FQ771</v>
          </cell>
          <cell r="D370" t="str">
            <v/>
          </cell>
          <cell r="E370" t="str">
            <v>Day Lewis Pharmacy</v>
          </cell>
          <cell r="F370" t="str">
            <v/>
          </cell>
          <cell r="G370" t="str">
            <v>195 Portswood Road</v>
          </cell>
          <cell r="H370" t="str">
            <v>Portswood</v>
          </cell>
          <cell r="I370" t="str">
            <v>Southampton</v>
          </cell>
          <cell r="J370" t="str">
            <v>Hampshire</v>
          </cell>
          <cell r="K370" t="str">
            <v>SO17 2NF</v>
          </cell>
          <cell r="L370" t="str">
            <v>Southampton</v>
          </cell>
          <cell r="M370" t="str">
            <v>FAN22</v>
          </cell>
          <cell r="N370" t="str">
            <v>15/08/2016</v>
          </cell>
          <cell r="O370" t="str">
            <v>Standard 40 Hour</v>
          </cell>
          <cell r="P370" t="str">
            <v>Southampton</v>
          </cell>
          <cell r="Q370" t="str">
            <v>023 80553573</v>
          </cell>
          <cell r="R370" t="str">
            <v>023 80553573</v>
          </cell>
        </row>
        <row r="371">
          <cell r="C371" t="str">
            <v>FQA35</v>
          </cell>
          <cell r="D371" t="str">
            <v/>
          </cell>
          <cell r="E371" t="str">
            <v>Your Local Boots Pharmacy</v>
          </cell>
          <cell r="F371" t="str">
            <v>YLBP Wool</v>
          </cell>
          <cell r="G371" t="str">
            <v>Dorchester Road</v>
          </cell>
          <cell r="H371" t="str">
            <v/>
          </cell>
          <cell r="I371" t="str">
            <v>Wool</v>
          </cell>
          <cell r="J371" t="str">
            <v>Dorset</v>
          </cell>
          <cell r="K371" t="str">
            <v>BH20 6EJ</v>
          </cell>
          <cell r="L371" t="str">
            <v>Dorset</v>
          </cell>
          <cell r="M371" t="str">
            <v>FKP12</v>
          </cell>
          <cell r="N371" t="str">
            <v/>
          </cell>
          <cell r="O371" t="str">
            <v>Standard 40 Hour</v>
          </cell>
          <cell r="P371" t="str">
            <v>Purbeck</v>
          </cell>
          <cell r="Q371" t="str">
            <v>01929 462293</v>
          </cell>
          <cell r="R371" t="str">
            <v>01929 462293</v>
          </cell>
        </row>
        <row r="372">
          <cell r="C372" t="str">
            <v>FQA82</v>
          </cell>
          <cell r="D372" t="str">
            <v/>
          </cell>
          <cell r="E372" t="str">
            <v>Day Lewis Pharmacy</v>
          </cell>
          <cell r="F372" t="str">
            <v/>
          </cell>
          <cell r="G372" t="str">
            <v>51 Regent Street</v>
          </cell>
          <cell r="H372" t="str">
            <v/>
          </cell>
          <cell r="I372" t="str">
            <v>Shanklin</v>
          </cell>
          <cell r="J372" t="str">
            <v>Isle Of Wight</v>
          </cell>
          <cell r="K372" t="str">
            <v>PO37 7AE</v>
          </cell>
          <cell r="L372" t="str">
            <v>Isle of Wight</v>
          </cell>
          <cell r="M372" t="str">
            <v/>
          </cell>
          <cell r="N372" t="str">
            <v>25/04/2007</v>
          </cell>
          <cell r="O372" t="str">
            <v>Standard 40 Hour</v>
          </cell>
          <cell r="P372" t="str">
            <v>Isle of Wight</v>
          </cell>
          <cell r="Q372" t="str">
            <v>01983 862562</v>
          </cell>
          <cell r="R372" t="str">
            <v>01983 868120</v>
          </cell>
        </row>
        <row r="373">
          <cell r="C373" t="str">
            <v>FQD14</v>
          </cell>
          <cell r="D373" t="str">
            <v>FL975</v>
          </cell>
          <cell r="E373" t="str">
            <v>Day Lewis Pharmacy</v>
          </cell>
          <cell r="F373" t="str">
            <v/>
          </cell>
          <cell r="G373" t="str">
            <v>Burton Green Medical Centre</v>
          </cell>
          <cell r="H373" t="str">
            <v>123 Salisbury Road</v>
          </cell>
          <cell r="I373" t="str">
            <v>Burton</v>
          </cell>
          <cell r="J373" t="str">
            <v>Dorset</v>
          </cell>
          <cell r="K373" t="str">
            <v>BH23 7JN</v>
          </cell>
          <cell r="L373" t="str">
            <v>Dorset</v>
          </cell>
          <cell r="M373" t="str">
            <v>FJ252</v>
          </cell>
          <cell r="N373" t="str">
            <v>01/07/2015</v>
          </cell>
          <cell r="O373" t="str">
            <v>Standard 40 Hour</v>
          </cell>
          <cell r="P373" t="str">
            <v>Christchurch</v>
          </cell>
          <cell r="Q373" t="str">
            <v>01202 477771</v>
          </cell>
          <cell r="R373" t="str">
            <v>01202 477771</v>
          </cell>
        </row>
        <row r="374">
          <cell r="C374" t="str">
            <v>FQE82</v>
          </cell>
          <cell r="D374" t="str">
            <v/>
          </cell>
          <cell r="E374" t="str">
            <v>Superdrug Pharmacy</v>
          </cell>
          <cell r="F374" t="str">
            <v/>
          </cell>
          <cell r="G374" t="str">
            <v>16 Thackeray Square</v>
          </cell>
          <cell r="H374" t="str">
            <v/>
          </cell>
          <cell r="I374" t="str">
            <v>Fareham</v>
          </cell>
          <cell r="J374" t="str">
            <v>Hampshire</v>
          </cell>
          <cell r="K374" t="str">
            <v>PO16 0PG</v>
          </cell>
          <cell r="L374" t="str">
            <v>Hampshire</v>
          </cell>
          <cell r="M374" t="str">
            <v/>
          </cell>
          <cell r="N374" t="str">
            <v>01/10/1998</v>
          </cell>
          <cell r="O374" t="str">
            <v>Standard 40 Hour</v>
          </cell>
          <cell r="P374" t="str">
            <v>Fareham</v>
          </cell>
          <cell r="Q374" t="str">
            <v>01329 280924</v>
          </cell>
          <cell r="R374" t="str">
            <v>01329 823156</v>
          </cell>
        </row>
        <row r="375">
          <cell r="C375" t="str">
            <v>FQF92</v>
          </cell>
          <cell r="D375" t="str">
            <v/>
          </cell>
          <cell r="E375" t="str">
            <v>Your Local Boots Pharmacy</v>
          </cell>
          <cell r="F375" t="str">
            <v>YLBP Easton</v>
          </cell>
          <cell r="G375" t="str">
            <v>2 Easton Square</v>
          </cell>
          <cell r="H375" t="str">
            <v/>
          </cell>
          <cell r="I375" t="str">
            <v>Portland</v>
          </cell>
          <cell r="J375" t="str">
            <v>Dorset</v>
          </cell>
          <cell r="K375" t="str">
            <v>DT5 1BX</v>
          </cell>
          <cell r="L375" t="str">
            <v>Dorset</v>
          </cell>
          <cell r="M375" t="str">
            <v>FP464</v>
          </cell>
          <cell r="N375" t="str">
            <v/>
          </cell>
          <cell r="O375" t="str">
            <v>Standard 40 Hour</v>
          </cell>
          <cell r="P375" t="str">
            <v>Weymouth &amp; Portland</v>
          </cell>
          <cell r="Q375" t="str">
            <v>01305 820230</v>
          </cell>
          <cell r="R375" t="str">
            <v>01305 824917</v>
          </cell>
        </row>
        <row r="376">
          <cell r="C376" t="str">
            <v>FQG81</v>
          </cell>
          <cell r="D376" t="str">
            <v/>
          </cell>
          <cell r="E376" t="str">
            <v>Superdrug Pharmacy</v>
          </cell>
          <cell r="F376" t="str">
            <v/>
          </cell>
          <cell r="G376" t="str">
            <v>17 High Street</v>
          </cell>
          <cell r="H376" t="str">
            <v/>
          </cell>
          <cell r="I376" t="str">
            <v>Andover</v>
          </cell>
          <cell r="J376" t="str">
            <v xml:space="preserve">Hampshire </v>
          </cell>
          <cell r="K376" t="str">
            <v>SP10 1NF</v>
          </cell>
          <cell r="L376" t="str">
            <v>Hampshire</v>
          </cell>
          <cell r="M376" t="str">
            <v/>
          </cell>
          <cell r="N376" t="str">
            <v>01/07/1999</v>
          </cell>
          <cell r="O376" t="str">
            <v>Standard 40 Hour</v>
          </cell>
          <cell r="P376" t="str">
            <v>Test Valley</v>
          </cell>
          <cell r="Q376" t="str">
            <v>01264 352183</v>
          </cell>
          <cell r="R376" t="str">
            <v>01264 352183</v>
          </cell>
        </row>
        <row r="377">
          <cell r="C377" t="str">
            <v>FQH51</v>
          </cell>
          <cell r="D377">
            <v>0</v>
          </cell>
          <cell r="E377" t="str">
            <v>Bishops Waltham Pharmacy</v>
          </cell>
          <cell r="F377">
            <v>0</v>
          </cell>
          <cell r="G377" t="str">
            <v>High Street</v>
          </cell>
          <cell r="H377" t="str">
            <v>Bishops Waltham</v>
          </cell>
          <cell r="I377" t="str">
            <v>Southampton</v>
          </cell>
          <cell r="J377" t="str">
            <v>Hampshire</v>
          </cell>
          <cell r="K377" t="str">
            <v>SO32 1AB</v>
          </cell>
          <cell r="L377" t="str">
            <v>Hampshire</v>
          </cell>
          <cell r="M377">
            <v>0</v>
          </cell>
          <cell r="N377">
            <v>0</v>
          </cell>
          <cell r="O377" t="str">
            <v>Standard 40 Hour</v>
          </cell>
          <cell r="P377" t="str">
            <v>Southampton</v>
          </cell>
          <cell r="Q377" t="str">
            <v>01489 892499</v>
          </cell>
          <cell r="R377">
            <v>0</v>
          </cell>
        </row>
        <row r="378">
          <cell r="C378" t="str">
            <v>FQK43</v>
          </cell>
          <cell r="D378" t="str">
            <v/>
          </cell>
          <cell r="E378" t="str">
            <v>Boots The Chemist</v>
          </cell>
          <cell r="F378" t="str">
            <v>Boots Sherborne</v>
          </cell>
          <cell r="G378" t="str">
            <v>29 Cheap Street</v>
          </cell>
          <cell r="H378" t="str">
            <v/>
          </cell>
          <cell r="I378" t="str">
            <v>Sherborne</v>
          </cell>
          <cell r="J378" t="str">
            <v>Dorset</v>
          </cell>
          <cell r="K378" t="str">
            <v>DT9 3BA</v>
          </cell>
          <cell r="L378" t="str">
            <v>Dorset</v>
          </cell>
          <cell r="M378" t="str">
            <v>FQY45</v>
          </cell>
          <cell r="N378" t="str">
            <v/>
          </cell>
          <cell r="O378" t="str">
            <v>Standard 40 Hour</v>
          </cell>
          <cell r="P378" t="str">
            <v>West Dorset</v>
          </cell>
          <cell r="Q378" t="str">
            <v>01935 812345</v>
          </cell>
          <cell r="R378" t="str">
            <v>01935 816851</v>
          </cell>
        </row>
        <row r="379">
          <cell r="C379" t="str">
            <v>FQM29</v>
          </cell>
          <cell r="D379" t="str">
            <v/>
          </cell>
          <cell r="E379" t="str">
            <v>Your Local Boots Pharmacy</v>
          </cell>
          <cell r="F379" t="str">
            <v/>
          </cell>
          <cell r="G379" t="str">
            <v>Chawton Park Surgery</v>
          </cell>
          <cell r="H379" t="str">
            <v>Chawton Park Road</v>
          </cell>
          <cell r="I379" t="str">
            <v>Alton</v>
          </cell>
          <cell r="J379" t="str">
            <v>Hampshire</v>
          </cell>
          <cell r="K379" t="str">
            <v>GU34 1RJ</v>
          </cell>
          <cell r="L379" t="str">
            <v>Hampshire</v>
          </cell>
          <cell r="M379" t="str">
            <v/>
          </cell>
          <cell r="N379" t="str">
            <v>01/05/1995</v>
          </cell>
          <cell r="O379" t="str">
            <v>Standard 40 Hour</v>
          </cell>
          <cell r="P379" t="str">
            <v>East Hampshire</v>
          </cell>
          <cell r="Q379" t="str">
            <v>01420 590245</v>
          </cell>
          <cell r="R379" t="str">
            <v>01420 590625</v>
          </cell>
        </row>
        <row r="380">
          <cell r="C380" t="str">
            <v>FQM97</v>
          </cell>
          <cell r="D380" t="str">
            <v/>
          </cell>
          <cell r="E380" t="str">
            <v>Lloydspharmacy</v>
          </cell>
          <cell r="F380" t="str">
            <v/>
          </cell>
          <cell r="G380" t="str">
            <v>Unit 2, Grove House</v>
          </cell>
          <cell r="H380" t="str">
            <v>Headley Road</v>
          </cell>
          <cell r="I380" t="str">
            <v>Hindhead</v>
          </cell>
          <cell r="J380" t="str">
            <v>Surrey</v>
          </cell>
          <cell r="K380" t="str">
            <v>GU26 6LE</v>
          </cell>
          <cell r="L380" t="str">
            <v>Hampshire</v>
          </cell>
          <cell r="M380" t="str">
            <v>FP873</v>
          </cell>
          <cell r="N380" t="str">
            <v>01/07/2007</v>
          </cell>
          <cell r="O380" t="str">
            <v>Standard 40 Hour</v>
          </cell>
          <cell r="P380" t="str">
            <v>East Hampshire</v>
          </cell>
          <cell r="Q380" t="str">
            <v>01428 604505</v>
          </cell>
          <cell r="R380" t="str">
            <v>01428 607684</v>
          </cell>
        </row>
        <row r="381">
          <cell r="C381" t="str">
            <v>FQN44</v>
          </cell>
          <cell r="D381" t="str">
            <v/>
          </cell>
          <cell r="E381" t="str">
            <v>Rowlands Pharmacy</v>
          </cell>
          <cell r="F381" t="str">
            <v>Rowlands Upton</v>
          </cell>
          <cell r="G381" t="str">
            <v>Unit 2, 1 Dorchester Road</v>
          </cell>
          <cell r="H381" t="str">
            <v>Upton</v>
          </cell>
          <cell r="I381" t="str">
            <v>Poole</v>
          </cell>
          <cell r="J381" t="str">
            <v>Dorset</v>
          </cell>
          <cell r="K381" t="str">
            <v>BH16 5NJ</v>
          </cell>
          <cell r="L381" t="str">
            <v>Dorset</v>
          </cell>
          <cell r="M381" t="str">
            <v>FCH12</v>
          </cell>
          <cell r="N381" t="str">
            <v/>
          </cell>
          <cell r="O381" t="str">
            <v>Standard 40 Hour</v>
          </cell>
          <cell r="P381" t="str">
            <v>Purbeck</v>
          </cell>
          <cell r="Q381" t="str">
            <v>01202 622239</v>
          </cell>
          <cell r="R381" t="str">
            <v>01202 622239</v>
          </cell>
        </row>
        <row r="382">
          <cell r="C382" t="str">
            <v>FQP89</v>
          </cell>
          <cell r="D382" t="str">
            <v/>
          </cell>
          <cell r="E382" t="str">
            <v>Boots The Chemist</v>
          </cell>
          <cell r="F382" t="str">
            <v>Boots Wimborne</v>
          </cell>
          <cell r="G382" t="str">
            <v>The Quarterjack Surgery</v>
          </cell>
          <cell r="H382" t="str">
            <v>Leigh Road</v>
          </cell>
          <cell r="I382" t="str">
            <v>Wimborne</v>
          </cell>
          <cell r="J382" t="str">
            <v>Dorset</v>
          </cell>
          <cell r="K382" t="str">
            <v>BH21 1AP</v>
          </cell>
          <cell r="L382" t="str">
            <v>Dorset</v>
          </cell>
          <cell r="M382" t="str">
            <v>FJK49</v>
          </cell>
          <cell r="N382" t="str">
            <v/>
          </cell>
          <cell r="O382" t="str">
            <v>Standard 40 Hour</v>
          </cell>
          <cell r="P382" t="str">
            <v>East Dorset</v>
          </cell>
          <cell r="Q382" t="str">
            <v>01202 848226</v>
          </cell>
          <cell r="R382" t="str">
            <v>01202 848334</v>
          </cell>
        </row>
        <row r="383">
          <cell r="C383" t="str">
            <v>FQQ97</v>
          </cell>
          <cell r="D383" t="str">
            <v/>
          </cell>
          <cell r="E383" t="str">
            <v>Rowlands Pharmacy</v>
          </cell>
          <cell r="F383" t="str">
            <v>Rowlands Ensbury</v>
          </cell>
          <cell r="G383" t="str">
            <v>8 New Parade</v>
          </cell>
          <cell r="H383" t="str">
            <v>Hill View Road</v>
          </cell>
          <cell r="I383" t="str">
            <v>Bournemouth</v>
          </cell>
          <cell r="J383" t="str">
            <v>Dorset</v>
          </cell>
          <cell r="K383" t="str">
            <v>BH10 5BG</v>
          </cell>
          <cell r="L383" t="str">
            <v>Bournemouth &amp; Poole</v>
          </cell>
          <cell r="M383" t="str">
            <v>FH254</v>
          </cell>
          <cell r="N383" t="str">
            <v/>
          </cell>
          <cell r="O383" t="str">
            <v>Standard 40 Hour</v>
          </cell>
          <cell r="P383" t="str">
            <v>Bournemouth North</v>
          </cell>
          <cell r="Q383" t="str">
            <v>01202 513611</v>
          </cell>
          <cell r="R383" t="str">
            <v>01202 513611</v>
          </cell>
        </row>
        <row r="384">
          <cell r="C384" t="str">
            <v>FQV33</v>
          </cell>
          <cell r="D384" t="str">
            <v/>
          </cell>
          <cell r="E384" t="str">
            <v>Lloydspharmacy</v>
          </cell>
          <cell r="F384" t="str">
            <v/>
          </cell>
          <cell r="G384" t="str">
            <v>74 High Street</v>
          </cell>
          <cell r="H384" t="str">
            <v/>
          </cell>
          <cell r="I384" t="str">
            <v>Hartley Wintney</v>
          </cell>
          <cell r="J384" t="str">
            <v>Hampshire</v>
          </cell>
          <cell r="K384" t="str">
            <v>RG27 8NS</v>
          </cell>
          <cell r="L384" t="str">
            <v>Hampshire</v>
          </cell>
          <cell r="M384" t="str">
            <v/>
          </cell>
          <cell r="N384" t="str">
            <v>03/01/1998</v>
          </cell>
          <cell r="O384" t="str">
            <v>Standard 40 Hour</v>
          </cell>
          <cell r="P384" t="str">
            <v>Hart</v>
          </cell>
          <cell r="Q384" t="str">
            <v>01252 842449</v>
          </cell>
          <cell r="R384" t="str">
            <v>01252 842449</v>
          </cell>
        </row>
        <row r="385">
          <cell r="C385" t="str">
            <v>FQW31</v>
          </cell>
          <cell r="D385" t="str">
            <v/>
          </cell>
          <cell r="E385" t="str">
            <v>Lloyds Pharmacy</v>
          </cell>
          <cell r="F385" t="str">
            <v>Lloyds Bridport</v>
          </cell>
          <cell r="G385" t="str">
            <v>Bridport Medical Centre</v>
          </cell>
          <cell r="H385" t="str">
            <v>West Allington</v>
          </cell>
          <cell r="I385" t="str">
            <v>Bridport</v>
          </cell>
          <cell r="J385" t="str">
            <v>Dorset</v>
          </cell>
          <cell r="K385" t="str">
            <v>DT6 5BN</v>
          </cell>
          <cell r="L385" t="str">
            <v>Dorset</v>
          </cell>
          <cell r="M385" t="str">
            <v>FKR77</v>
          </cell>
          <cell r="N385" t="str">
            <v/>
          </cell>
          <cell r="O385" t="str">
            <v>Standard 40 Hour</v>
          </cell>
          <cell r="P385" t="str">
            <v>West Dorset</v>
          </cell>
          <cell r="Q385" t="str">
            <v>01308 424350</v>
          </cell>
          <cell r="R385" t="str">
            <v>01308 428291</v>
          </cell>
        </row>
        <row r="386">
          <cell r="C386" t="str">
            <v>FQX07</v>
          </cell>
          <cell r="D386" t="str">
            <v/>
          </cell>
          <cell r="E386" t="str">
            <v>LloydsPharmacy in Sainsburys</v>
          </cell>
          <cell r="F386" t="str">
            <v/>
          </cell>
          <cell r="G386" t="str">
            <v>30a/b Mulfords Hill</v>
          </cell>
          <cell r="H386" t="str">
            <v>Tadley</v>
          </cell>
          <cell r="I386" t="str">
            <v>North Basingstoke</v>
          </cell>
          <cell r="J386" t="str">
            <v>Hampshire</v>
          </cell>
          <cell r="K386" t="str">
            <v>RG26 3JE</v>
          </cell>
          <cell r="L386" t="str">
            <v>Hampshire</v>
          </cell>
          <cell r="M386" t="str">
            <v/>
          </cell>
          <cell r="N386" t="str">
            <v>01/09/2016</v>
          </cell>
          <cell r="O386" t="str">
            <v>Standard 40 Hour</v>
          </cell>
          <cell r="P386" t="str">
            <v>Basingstoke &amp; Dean</v>
          </cell>
          <cell r="Q386" t="str">
            <v>0118 9061111</v>
          </cell>
          <cell r="R386" t="str">
            <v/>
          </cell>
        </row>
        <row r="387">
          <cell r="C387" t="str">
            <v>FQX41</v>
          </cell>
          <cell r="D387" t="str">
            <v/>
          </cell>
          <cell r="E387" t="str">
            <v>Lloydspharmacy</v>
          </cell>
          <cell r="F387" t="str">
            <v/>
          </cell>
          <cell r="G387" t="str">
            <v>4 Haslemere Road</v>
          </cell>
          <cell r="H387" t="str">
            <v/>
          </cell>
          <cell r="I387" t="str">
            <v>Liphook</v>
          </cell>
          <cell r="J387" t="str">
            <v>Hampshire</v>
          </cell>
          <cell r="K387" t="str">
            <v>GU30 7AL</v>
          </cell>
          <cell r="L387" t="str">
            <v>Hampshire</v>
          </cell>
          <cell r="M387" t="str">
            <v/>
          </cell>
          <cell r="N387" t="str">
            <v>21/03/2005</v>
          </cell>
          <cell r="O387" t="str">
            <v>Standard 40 Hour</v>
          </cell>
          <cell r="P387" t="str">
            <v>East Hampshire</v>
          </cell>
          <cell r="Q387" t="str">
            <v>01428 723303</v>
          </cell>
          <cell r="R387" t="str">
            <v>01428 723314</v>
          </cell>
        </row>
        <row r="388">
          <cell r="C388" t="str">
            <v>FR035</v>
          </cell>
          <cell r="D388" t="str">
            <v/>
          </cell>
          <cell r="E388" t="str">
            <v>The Grove Pharmacy</v>
          </cell>
          <cell r="F388" t="str">
            <v>Grove Pharmacy</v>
          </cell>
          <cell r="G388" t="str">
            <v>Fairmile Road</v>
          </cell>
          <cell r="H388" t="str">
            <v/>
          </cell>
          <cell r="I388" t="str">
            <v>Christchurch</v>
          </cell>
          <cell r="J388" t="str">
            <v>Dorset</v>
          </cell>
          <cell r="K388" t="str">
            <v>BH23 2FQ</v>
          </cell>
          <cell r="L388" t="str">
            <v>Dorset</v>
          </cell>
          <cell r="M388" t="str">
            <v>FV342</v>
          </cell>
          <cell r="N388" t="str">
            <v/>
          </cell>
          <cell r="O388" t="str">
            <v>Standard 40 Hour</v>
          </cell>
          <cell r="P388" t="str">
            <v>Christchurch</v>
          </cell>
          <cell r="Q388" t="str">
            <v>01202 484310</v>
          </cell>
          <cell r="R388" t="str">
            <v>01202 474727</v>
          </cell>
        </row>
        <row r="389">
          <cell r="C389" t="str">
            <v>FR042</v>
          </cell>
          <cell r="D389" t="str">
            <v/>
          </cell>
          <cell r="E389" t="str">
            <v>Fordingbridge Pharmacy</v>
          </cell>
          <cell r="F389" t="str">
            <v/>
          </cell>
          <cell r="G389" t="str">
            <v>Unit 2</v>
          </cell>
          <cell r="H389" t="str">
            <v>22 High Street</v>
          </cell>
          <cell r="I389" t="str">
            <v>Fordingbridge</v>
          </cell>
          <cell r="J389" t="str">
            <v>Hampshire</v>
          </cell>
          <cell r="K389" t="str">
            <v>SP6 1AX</v>
          </cell>
          <cell r="L389" t="str">
            <v>Hampshire</v>
          </cell>
          <cell r="M389" t="str">
            <v/>
          </cell>
          <cell r="N389" t="str">
            <v>01/10/2012</v>
          </cell>
          <cell r="O389" t="str">
            <v>100 Hour</v>
          </cell>
          <cell r="P389" t="str">
            <v>New Forest</v>
          </cell>
          <cell r="Q389" t="str">
            <v>01425 654539</v>
          </cell>
          <cell r="R389" t="str">
            <v>01425 654539</v>
          </cell>
        </row>
        <row r="390">
          <cell r="C390" t="str">
            <v>FR043</v>
          </cell>
          <cell r="D390" t="str">
            <v/>
          </cell>
          <cell r="E390" t="str">
            <v>Tuckton Pharmacy Ltd</v>
          </cell>
          <cell r="F390" t="str">
            <v>Tuckton Pharmacy</v>
          </cell>
          <cell r="G390" t="str">
            <v>160 Tuckton Road</v>
          </cell>
          <cell r="H390" t="str">
            <v/>
          </cell>
          <cell r="I390" t="str">
            <v>Bournemouth</v>
          </cell>
          <cell r="J390" t="str">
            <v>Dorset</v>
          </cell>
          <cell r="K390" t="str">
            <v>BH6 3JX</v>
          </cell>
          <cell r="L390" t="str">
            <v>Bournemouth &amp; Poole</v>
          </cell>
          <cell r="M390" t="str">
            <v>FMT70</v>
          </cell>
          <cell r="N390" t="str">
            <v/>
          </cell>
          <cell r="O390" t="str">
            <v>Standard 40 Hour</v>
          </cell>
          <cell r="P390" t="str">
            <v>Bournemouth East</v>
          </cell>
          <cell r="Q390" t="str">
            <v>01202 429047</v>
          </cell>
          <cell r="R390" t="str">
            <v>01202 430805</v>
          </cell>
        </row>
        <row r="391">
          <cell r="C391" t="str">
            <v>FR396</v>
          </cell>
          <cell r="D391" t="str">
            <v/>
          </cell>
          <cell r="E391" t="str">
            <v>Day Lewis Pharmacy</v>
          </cell>
          <cell r="F391" t="str">
            <v/>
          </cell>
          <cell r="G391" t="str">
            <v>1 Marchwood Village Centre</v>
          </cell>
          <cell r="H391" t="str">
            <v>Main Road, Marchwood</v>
          </cell>
          <cell r="I391" t="str">
            <v>Southampton</v>
          </cell>
          <cell r="J391" t="str">
            <v>Hampshire</v>
          </cell>
          <cell r="K391" t="str">
            <v>SO40 4SF</v>
          </cell>
          <cell r="L391" t="str">
            <v>Hampshire</v>
          </cell>
          <cell r="M391" t="str">
            <v/>
          </cell>
          <cell r="N391" t="str">
            <v>15/08/2016</v>
          </cell>
          <cell r="O391" t="str">
            <v>Standard 40 Hour</v>
          </cell>
          <cell r="P391" t="str">
            <v>New Forest</v>
          </cell>
          <cell r="Q391" t="str">
            <v>023 80870063</v>
          </cell>
          <cell r="R391" t="str">
            <v>02380 870063</v>
          </cell>
        </row>
        <row r="392">
          <cell r="C392" t="str">
            <v>FR680</v>
          </cell>
          <cell r="D392" t="str">
            <v/>
          </cell>
          <cell r="E392" t="str">
            <v>H Merali Dispensing Chemist</v>
          </cell>
          <cell r="F392" t="str">
            <v/>
          </cell>
          <cell r="G392" t="str">
            <v>24 Queen Street</v>
          </cell>
          <cell r="H392" t="str">
            <v>Portsea</v>
          </cell>
          <cell r="I392" t="str">
            <v>Portsmouth</v>
          </cell>
          <cell r="J392" t="str">
            <v>Hampshire</v>
          </cell>
          <cell r="K392" t="str">
            <v>PO1 3HN</v>
          </cell>
          <cell r="L392" t="str">
            <v>Portsmouth</v>
          </cell>
          <cell r="M392" t="str">
            <v/>
          </cell>
          <cell r="N392" t="str">
            <v>01/08/1987</v>
          </cell>
          <cell r="O392" t="str">
            <v>Standard 40 Hour</v>
          </cell>
          <cell r="P392" t="str">
            <v>Portsmouth</v>
          </cell>
          <cell r="Q392" t="str">
            <v>02392 821859</v>
          </cell>
          <cell r="R392" t="str">
            <v>02392 753216</v>
          </cell>
        </row>
        <row r="393">
          <cell r="C393" t="str">
            <v>FR683</v>
          </cell>
          <cell r="D393" t="str">
            <v/>
          </cell>
          <cell r="E393" t="str">
            <v>Kingsclere Pharmacy</v>
          </cell>
          <cell r="F393" t="str">
            <v/>
          </cell>
          <cell r="G393" t="str">
            <v>Swan Street</v>
          </cell>
          <cell r="H393" t="str">
            <v>Kingsclere</v>
          </cell>
          <cell r="I393" t="str">
            <v>Nr Newbury</v>
          </cell>
          <cell r="J393" t="str">
            <v>Berkshire</v>
          </cell>
          <cell r="K393" t="str">
            <v>RG20 5PP</v>
          </cell>
          <cell r="L393" t="str">
            <v>Hampshire</v>
          </cell>
          <cell r="M393" t="str">
            <v/>
          </cell>
          <cell r="N393" t="str">
            <v>01/08/1988</v>
          </cell>
          <cell r="O393" t="str">
            <v>Standard 40 Hour</v>
          </cell>
          <cell r="P393" t="str">
            <v>Basingstoke &amp; Dean</v>
          </cell>
          <cell r="Q393" t="str">
            <v>01635 298419</v>
          </cell>
          <cell r="R393" t="str">
            <v>01635 298419</v>
          </cell>
        </row>
        <row r="394">
          <cell r="C394" t="str">
            <v>FRC90</v>
          </cell>
          <cell r="D394" t="str">
            <v/>
          </cell>
          <cell r="E394" t="str">
            <v>Superdrug Pharmacy</v>
          </cell>
          <cell r="F394" t="str">
            <v/>
          </cell>
          <cell r="G394" t="str">
            <v>Unit B</v>
          </cell>
          <cell r="H394" t="str">
            <v>The Hart Centre</v>
          </cell>
          <cell r="I394" t="str">
            <v>Fleet</v>
          </cell>
          <cell r="J394" t="str">
            <v>Hampshire</v>
          </cell>
          <cell r="K394" t="str">
            <v>GU51 3LA</v>
          </cell>
          <cell r="L394" t="str">
            <v>Hampshire</v>
          </cell>
          <cell r="M394" t="str">
            <v/>
          </cell>
          <cell r="N394" t="str">
            <v>01/01/1999</v>
          </cell>
          <cell r="O394" t="str">
            <v>Standard 40 Hour</v>
          </cell>
          <cell r="P394" t="str">
            <v>Hart</v>
          </cell>
          <cell r="Q394" t="str">
            <v>01252 616226</v>
          </cell>
          <cell r="R394" t="str">
            <v>01252 616226</v>
          </cell>
        </row>
        <row r="395">
          <cell r="C395" t="str">
            <v>FRH25</v>
          </cell>
          <cell r="D395" t="str">
            <v/>
          </cell>
          <cell r="E395" t="str">
            <v>LloydsPharmacy in Sainsburys</v>
          </cell>
          <cell r="F395" t="str">
            <v/>
          </cell>
          <cell r="G395" t="str">
            <v>4 Alder Park, Alder Road</v>
          </cell>
          <cell r="H395" t="str">
            <v>Talbot Heath</v>
          </cell>
          <cell r="I395" t="str">
            <v>Poole</v>
          </cell>
          <cell r="J395" t="str">
            <v>Dorset</v>
          </cell>
          <cell r="K395" t="str">
            <v>BH12 4BA</v>
          </cell>
          <cell r="L395" t="str">
            <v>Bournemouth &amp; Poole</v>
          </cell>
          <cell r="M395" t="str">
            <v>FL845</v>
          </cell>
          <cell r="N395" t="str">
            <v>01/09/2016</v>
          </cell>
          <cell r="O395" t="str">
            <v>Standard 40 Hour</v>
          </cell>
          <cell r="P395" t="str">
            <v>Poole Bay &amp; Parkstone</v>
          </cell>
          <cell r="Q395" t="str">
            <v>01202 748533</v>
          </cell>
          <cell r="R395" t="str">
            <v/>
          </cell>
        </row>
        <row r="396">
          <cell r="C396" t="str">
            <v>FRK84</v>
          </cell>
          <cell r="D396" t="str">
            <v/>
          </cell>
          <cell r="E396" t="str">
            <v>Canford Heath Pharmacy</v>
          </cell>
          <cell r="F396" t="str">
            <v>Canford Heath Pharmacy</v>
          </cell>
          <cell r="G396" t="str">
            <v>9 Mitchell Road</v>
          </cell>
          <cell r="H396" t="str">
            <v>Canford Heath</v>
          </cell>
          <cell r="I396" t="str">
            <v>Poole</v>
          </cell>
          <cell r="J396" t="str">
            <v>Dorset</v>
          </cell>
          <cell r="K396" t="str">
            <v>BH17 8UE</v>
          </cell>
          <cell r="L396" t="str">
            <v>Bournemouth &amp; Poole</v>
          </cell>
          <cell r="M396" t="str">
            <v>FWX46</v>
          </cell>
          <cell r="N396" t="str">
            <v/>
          </cell>
          <cell r="O396" t="str">
            <v>100 Hour</v>
          </cell>
          <cell r="P396" t="str">
            <v>Parkstone</v>
          </cell>
          <cell r="Q396" t="str">
            <v>01202 671849</v>
          </cell>
          <cell r="R396" t="str">
            <v>01202 366946</v>
          </cell>
        </row>
        <row r="397">
          <cell r="C397" t="str">
            <v>FRL77</v>
          </cell>
          <cell r="D397" t="str">
            <v/>
          </cell>
          <cell r="E397" t="str">
            <v>Lloyds Pharmacy</v>
          </cell>
          <cell r="F397" t="str">
            <v/>
          </cell>
          <cell r="G397" t="str">
            <v>155 High Street</v>
          </cell>
          <cell r="H397" t="str">
            <v/>
          </cell>
          <cell r="I397" t="str">
            <v>Winchester</v>
          </cell>
          <cell r="J397" t="str">
            <v>Hampshire</v>
          </cell>
          <cell r="K397" t="str">
            <v>SO23 9BA</v>
          </cell>
          <cell r="L397" t="str">
            <v>Hampshire</v>
          </cell>
          <cell r="M397" t="str">
            <v/>
          </cell>
          <cell r="N397" t="str">
            <v>01/05/1999</v>
          </cell>
          <cell r="O397" t="str">
            <v>Standard 40 Hour</v>
          </cell>
          <cell r="P397" t="str">
            <v>Winchester</v>
          </cell>
          <cell r="Q397" t="str">
            <v>01962 854575</v>
          </cell>
          <cell r="R397" t="str">
            <v>01962 854575</v>
          </cell>
        </row>
        <row r="398">
          <cell r="C398" t="str">
            <v>FRL80</v>
          </cell>
          <cell r="D398" t="str">
            <v>FVM48</v>
          </cell>
          <cell r="E398" t="str">
            <v>Wellbeing Pharmacy</v>
          </cell>
          <cell r="F398" t="str">
            <v>Sturminster Pharmacy</v>
          </cell>
          <cell r="G398" t="str">
            <v>66 High Street</v>
          </cell>
          <cell r="H398" t="str">
            <v>Sturminster Marshall</v>
          </cell>
          <cell r="I398" t="str">
            <v>Wimborne</v>
          </cell>
          <cell r="J398" t="str">
            <v>Dorset</v>
          </cell>
          <cell r="K398" t="str">
            <v>BH21 4AY</v>
          </cell>
          <cell r="L398" t="str">
            <v>Dorset</v>
          </cell>
          <cell r="M398" t="str">
            <v>FTX91</v>
          </cell>
          <cell r="N398" t="str">
            <v>25/07/2013</v>
          </cell>
          <cell r="O398" t="str">
            <v>Standard 40 Hour</v>
          </cell>
          <cell r="P398" t="str">
            <v>East Dorset</v>
          </cell>
          <cell r="Q398" t="str">
            <v>01258 857657</v>
          </cell>
          <cell r="R398" t="str">
            <v>01258 857280</v>
          </cell>
        </row>
        <row r="399">
          <cell r="C399" t="str">
            <v>FRM48</v>
          </cell>
          <cell r="D399" t="str">
            <v/>
          </cell>
          <cell r="E399" t="str">
            <v>Your Local Boots Pharmacy</v>
          </cell>
          <cell r="F399" t="str">
            <v/>
          </cell>
          <cell r="G399" t="str">
            <v>Bitterne Park Medical Centre</v>
          </cell>
          <cell r="H399" t="str">
            <v>Thorold Road, Bitterne Park</v>
          </cell>
          <cell r="I399" t="str">
            <v>Southampton</v>
          </cell>
          <cell r="J399" t="str">
            <v>Hampshire</v>
          </cell>
          <cell r="K399" t="str">
            <v>SO18 1JB</v>
          </cell>
          <cell r="L399" t="str">
            <v>Southampton</v>
          </cell>
          <cell r="M399" t="str">
            <v>FHQ33</v>
          </cell>
          <cell r="N399" t="str">
            <v>12/06/2006</v>
          </cell>
          <cell r="O399" t="str">
            <v>Standard 40 Hour</v>
          </cell>
          <cell r="P399" t="str">
            <v>Southampton</v>
          </cell>
          <cell r="Q399" t="str">
            <v>023 80322338</v>
          </cell>
          <cell r="R399" t="str">
            <v>023 80557971</v>
          </cell>
        </row>
        <row r="400">
          <cell r="C400" t="str">
            <v>FRN49</v>
          </cell>
          <cell r="D400" t="str">
            <v/>
          </cell>
          <cell r="E400" t="str">
            <v>Day Lewis Pharmacy</v>
          </cell>
          <cell r="F400" t="str">
            <v>Day Lewis Talbot Village</v>
          </cell>
          <cell r="G400" t="str">
            <v>Unit 6 Gillett Road</v>
          </cell>
          <cell r="H400" t="str">
            <v>Talbot Village</v>
          </cell>
          <cell r="I400" t="str">
            <v>Poole</v>
          </cell>
          <cell r="J400" t="str">
            <v>Dorset</v>
          </cell>
          <cell r="K400" t="str">
            <v>BH12 5BF</v>
          </cell>
          <cell r="L400" t="str">
            <v>Bournemouth &amp; Poole</v>
          </cell>
          <cell r="M400" t="str">
            <v>FGC33</v>
          </cell>
          <cell r="N400" t="str">
            <v/>
          </cell>
          <cell r="O400" t="str">
            <v>Standard 40 Hour</v>
          </cell>
          <cell r="P400" t="str">
            <v>Poole Bay &amp; Parkstone</v>
          </cell>
          <cell r="Q400" t="str">
            <v>01202 527600</v>
          </cell>
          <cell r="R400" t="str">
            <v>01202 527600</v>
          </cell>
        </row>
        <row r="401">
          <cell r="C401" t="str">
            <v>FRP28</v>
          </cell>
          <cell r="D401" t="str">
            <v/>
          </cell>
          <cell r="E401" t="str">
            <v>Marnhull Pharmacy</v>
          </cell>
          <cell r="F401" t="str">
            <v>Marnhull Pharmacy</v>
          </cell>
          <cell r="G401" t="str">
            <v>Church Hill</v>
          </cell>
          <cell r="H401" t="str">
            <v/>
          </cell>
          <cell r="I401" t="str">
            <v>Marnhull</v>
          </cell>
          <cell r="J401" t="str">
            <v>Dorset</v>
          </cell>
          <cell r="K401" t="str">
            <v>DT10 1PU</v>
          </cell>
          <cell r="L401" t="str">
            <v>Dorset</v>
          </cell>
          <cell r="M401" t="str">
            <v>FTN07</v>
          </cell>
          <cell r="N401" t="str">
            <v/>
          </cell>
          <cell r="O401" t="str">
            <v>Standard 40 Hour</v>
          </cell>
          <cell r="P401" t="str">
            <v>North Dorset</v>
          </cell>
          <cell r="Q401" t="str">
            <v>01258 820352</v>
          </cell>
          <cell r="R401" t="str">
            <v>01258 821131</v>
          </cell>
        </row>
        <row r="402">
          <cell r="C402" t="str">
            <v>FRV83</v>
          </cell>
          <cell r="D402" t="str">
            <v/>
          </cell>
          <cell r="E402" t="str">
            <v>Asda Pharmacy</v>
          </cell>
          <cell r="F402" t="str">
            <v/>
          </cell>
          <cell r="G402" t="str">
            <v>Asda Stores Ltd</v>
          </cell>
          <cell r="H402" t="str">
            <v>Portland Terrace</v>
          </cell>
          <cell r="I402" t="str">
            <v>Southampton</v>
          </cell>
          <cell r="J402" t="str">
            <v>Hampshire</v>
          </cell>
          <cell r="K402" t="str">
            <v>SO14 7EG</v>
          </cell>
          <cell r="L402" t="str">
            <v>Southampton</v>
          </cell>
          <cell r="M402" t="str">
            <v/>
          </cell>
          <cell r="N402" t="str">
            <v>22/11/2010</v>
          </cell>
          <cell r="O402" t="str">
            <v>100 Hour</v>
          </cell>
          <cell r="P402" t="str">
            <v>Southampton</v>
          </cell>
          <cell r="Q402" t="str">
            <v>02380 229997</v>
          </cell>
          <cell r="R402" t="str">
            <v/>
          </cell>
        </row>
        <row r="403">
          <cell r="C403" t="str">
            <v>FRW86</v>
          </cell>
          <cell r="D403" t="str">
            <v>FD058</v>
          </cell>
          <cell r="E403" t="str">
            <v>Day Lewis Pharmacy</v>
          </cell>
          <cell r="F403" t="str">
            <v/>
          </cell>
          <cell r="G403" t="str">
            <v>28 Haven Road</v>
          </cell>
          <cell r="H403" t="str">
            <v>Canford Cliffs</v>
          </cell>
          <cell r="I403" t="str">
            <v>Poole</v>
          </cell>
          <cell r="J403" t="str">
            <v>Dorset</v>
          </cell>
          <cell r="K403" t="str">
            <v>BH13 7LP</v>
          </cell>
          <cell r="L403" t="str">
            <v>Bournemouth &amp; Poole</v>
          </cell>
          <cell r="M403" t="str">
            <v/>
          </cell>
          <cell r="N403" t="str">
            <v>01/09/2015</v>
          </cell>
          <cell r="O403" t="str">
            <v>Standard 40 Hour</v>
          </cell>
          <cell r="P403" t="str">
            <v>Poole Bay &amp; Parkstone</v>
          </cell>
          <cell r="Q403" t="str">
            <v>01202 700709</v>
          </cell>
          <cell r="R403" t="str">
            <v>01202 700709</v>
          </cell>
        </row>
        <row r="404">
          <cell r="C404" t="str">
            <v>FT411</v>
          </cell>
          <cell r="D404" t="str">
            <v/>
          </cell>
          <cell r="E404" t="str">
            <v>Pharmacy Direct</v>
          </cell>
          <cell r="F404" t="str">
            <v/>
          </cell>
          <cell r="G404" t="str">
            <v>Lower Common Road</v>
          </cell>
          <cell r="H404" t="str">
            <v/>
          </cell>
          <cell r="I404" t="str">
            <v>West Wellow</v>
          </cell>
          <cell r="J404" t="str">
            <v>Hampshire</v>
          </cell>
          <cell r="K404" t="str">
            <v>SO51 6BT</v>
          </cell>
          <cell r="L404" t="str">
            <v>Hampshire</v>
          </cell>
          <cell r="M404" t="str">
            <v/>
          </cell>
          <cell r="N404" t="str">
            <v>03/06/1991</v>
          </cell>
          <cell r="O404" t="str">
            <v>Standard 40 Hour</v>
          </cell>
          <cell r="P404" t="str">
            <v>Test Valley</v>
          </cell>
          <cell r="Q404" t="str">
            <v>01794 322554</v>
          </cell>
          <cell r="R404" t="str">
            <v>01794  322554</v>
          </cell>
        </row>
        <row r="405">
          <cell r="C405" t="str">
            <v>FT489</v>
          </cell>
          <cell r="D405" t="str">
            <v/>
          </cell>
          <cell r="E405" t="str">
            <v>Lloyds Pharmacy</v>
          </cell>
          <cell r="F405" t="str">
            <v/>
          </cell>
          <cell r="G405" t="str">
            <v>12a Salisbury Road</v>
          </cell>
          <cell r="H405" t="str">
            <v>Totton</v>
          </cell>
          <cell r="I405" t="str">
            <v>Southampton</v>
          </cell>
          <cell r="J405" t="str">
            <v>Hampshire</v>
          </cell>
          <cell r="K405" t="str">
            <v>SO40 3PY</v>
          </cell>
          <cell r="L405" t="str">
            <v>Hampshire</v>
          </cell>
          <cell r="M405" t="str">
            <v/>
          </cell>
          <cell r="N405" t="str">
            <v>04/09/1998</v>
          </cell>
          <cell r="O405" t="str">
            <v>Standard 40 Hour</v>
          </cell>
          <cell r="P405" t="str">
            <v>New Forest</v>
          </cell>
          <cell r="Q405" t="str">
            <v>023 80863100</v>
          </cell>
          <cell r="R405" t="str">
            <v>023 80863100</v>
          </cell>
        </row>
        <row r="406">
          <cell r="C406" t="str">
            <v>FT722</v>
          </cell>
          <cell r="D406" t="str">
            <v/>
          </cell>
          <cell r="E406" t="str">
            <v>Vantage Pharmacy</v>
          </cell>
          <cell r="F406" t="str">
            <v>Vantage Pharmacy</v>
          </cell>
          <cell r="G406" t="str">
            <v>95 Poole Road</v>
          </cell>
          <cell r="H406" t="str">
            <v/>
          </cell>
          <cell r="I406" t="str">
            <v>Bournemouth</v>
          </cell>
          <cell r="J406" t="str">
            <v>Dorset</v>
          </cell>
          <cell r="K406" t="str">
            <v>BH4 9BB</v>
          </cell>
          <cell r="L406" t="str">
            <v>Bournemouth &amp; Poole</v>
          </cell>
          <cell r="M406" t="str">
            <v>FTR09</v>
          </cell>
          <cell r="N406" t="str">
            <v/>
          </cell>
          <cell r="O406" t="str">
            <v>Standard 40 Hour</v>
          </cell>
          <cell r="P406" t="str">
            <v>Bournemouth West</v>
          </cell>
          <cell r="Q406" t="str">
            <v>01202 761177</v>
          </cell>
          <cell r="R406" t="str">
            <v>01202 761177</v>
          </cell>
        </row>
        <row r="407">
          <cell r="C407" t="str">
            <v>FT839</v>
          </cell>
          <cell r="D407" t="str">
            <v/>
          </cell>
          <cell r="E407" t="str">
            <v>Asda Pharmacy</v>
          </cell>
          <cell r="F407" t="str">
            <v/>
          </cell>
          <cell r="G407" t="str">
            <v>Asda Stores Ltd</v>
          </cell>
          <cell r="H407" t="str">
            <v>Dock Road</v>
          </cell>
          <cell r="I407" t="str">
            <v>Gosport</v>
          </cell>
          <cell r="J407" t="str">
            <v>Hampshire</v>
          </cell>
          <cell r="K407" t="str">
            <v>PO12 1SH</v>
          </cell>
          <cell r="L407" t="str">
            <v>Hampshire</v>
          </cell>
          <cell r="M407" t="str">
            <v/>
          </cell>
          <cell r="N407" t="str">
            <v>09/07/2012</v>
          </cell>
          <cell r="O407" t="str">
            <v>100 Hour</v>
          </cell>
          <cell r="P407" t="str">
            <v>GOSPORT</v>
          </cell>
          <cell r="Q407" t="str">
            <v>02392 524731</v>
          </cell>
          <cell r="R407" t="str">
            <v/>
          </cell>
        </row>
        <row r="408">
          <cell r="C408" t="str">
            <v>FT850</v>
          </cell>
          <cell r="D408" t="str">
            <v/>
          </cell>
          <cell r="E408" t="str">
            <v>Lloydspharmacy</v>
          </cell>
          <cell r="F408" t="str">
            <v/>
          </cell>
          <cell r="G408" t="str">
            <v>122 Highland Road</v>
          </cell>
          <cell r="H408" t="str">
            <v>Southsea</v>
          </cell>
          <cell r="I408" t="str">
            <v>Portsmouth</v>
          </cell>
          <cell r="J408" t="str">
            <v>Hampshire</v>
          </cell>
          <cell r="K408" t="str">
            <v>PO4 9NQ</v>
          </cell>
          <cell r="L408" t="str">
            <v>Portsmouth</v>
          </cell>
          <cell r="M408" t="str">
            <v/>
          </cell>
          <cell r="N408" t="str">
            <v>01/02/1998</v>
          </cell>
          <cell r="O408" t="str">
            <v>Standard 40 Hour</v>
          </cell>
          <cell r="P408" t="str">
            <v>Portsmouth</v>
          </cell>
          <cell r="Q408" t="str">
            <v>023 92830926</v>
          </cell>
          <cell r="R408" t="str">
            <v>02392 830926</v>
          </cell>
        </row>
        <row r="409">
          <cell r="C409" t="str">
            <v>FTA71</v>
          </cell>
          <cell r="D409" t="str">
            <v/>
          </cell>
          <cell r="E409" t="str">
            <v>Boots The Chemists</v>
          </cell>
          <cell r="F409" t="str">
            <v/>
          </cell>
          <cell r="G409" t="str">
            <v>35-38 The High Street</v>
          </cell>
          <cell r="H409" t="str">
            <v/>
          </cell>
          <cell r="I409" t="str">
            <v>Winchester</v>
          </cell>
          <cell r="J409" t="str">
            <v>Hampshire</v>
          </cell>
          <cell r="K409" t="str">
            <v>SO23 9BL</v>
          </cell>
          <cell r="L409" t="str">
            <v>Hampshire</v>
          </cell>
          <cell r="M409" t="str">
            <v/>
          </cell>
          <cell r="N409" t="str">
            <v>05/06/1978</v>
          </cell>
          <cell r="O409" t="str">
            <v>Standard 40 Hour</v>
          </cell>
          <cell r="P409" t="str">
            <v>Winchester</v>
          </cell>
          <cell r="Q409" t="str">
            <v>01962 852020</v>
          </cell>
          <cell r="R409" t="str">
            <v>01962 842225</v>
          </cell>
        </row>
        <row r="410">
          <cell r="C410" t="str">
            <v>FTC61</v>
          </cell>
          <cell r="D410" t="str">
            <v/>
          </cell>
          <cell r="E410" t="str">
            <v>Day Lewis Pharmacy</v>
          </cell>
          <cell r="F410" t="str">
            <v/>
          </cell>
          <cell r="G410" t="str">
            <v>1 Alpine Court</v>
          </cell>
          <cell r="H410" t="str">
            <v>Park Road</v>
          </cell>
          <cell r="I410" t="str">
            <v>Petersfield</v>
          </cell>
          <cell r="J410" t="str">
            <v>Hampshire</v>
          </cell>
          <cell r="K410" t="str">
            <v>GU32 3FB</v>
          </cell>
          <cell r="L410" t="str">
            <v>Hampshire</v>
          </cell>
          <cell r="M410" t="str">
            <v/>
          </cell>
          <cell r="N410" t="str">
            <v>16/04/2007</v>
          </cell>
          <cell r="O410" t="str">
            <v>Standard 40 Hour</v>
          </cell>
          <cell r="P410" t="str">
            <v>East Hampshire</v>
          </cell>
          <cell r="Q410" t="str">
            <v>01730 263064</v>
          </cell>
          <cell r="R410" t="str">
            <v>01730 263064</v>
          </cell>
        </row>
        <row r="411">
          <cell r="C411" t="str">
            <v>FTD10</v>
          </cell>
          <cell r="D411" t="str">
            <v/>
          </cell>
          <cell r="E411" t="str">
            <v>Avicenna Pharmacy</v>
          </cell>
          <cell r="F411" t="str">
            <v/>
          </cell>
          <cell r="G411" t="str">
            <v>99 Rownhams Road</v>
          </cell>
          <cell r="H411" t="str">
            <v>Maybush</v>
          </cell>
          <cell r="I411" t="str">
            <v>Southampton</v>
          </cell>
          <cell r="J411" t="str">
            <v>Hampshire</v>
          </cell>
          <cell r="K411" t="str">
            <v>SO16 5EB</v>
          </cell>
          <cell r="L411" t="str">
            <v>Southampton</v>
          </cell>
          <cell r="M411" t="str">
            <v>FHX69</v>
          </cell>
          <cell r="N411" t="str">
            <v>16/07/1984</v>
          </cell>
          <cell r="O411" t="str">
            <v>Standard 40 Hour</v>
          </cell>
          <cell r="P411" t="str">
            <v>Southampton</v>
          </cell>
          <cell r="Q411" t="str">
            <v>023 80771211</v>
          </cell>
          <cell r="R411" t="str">
            <v/>
          </cell>
        </row>
        <row r="412">
          <cell r="C412" t="str">
            <v>FTE44</v>
          </cell>
          <cell r="D412" t="str">
            <v/>
          </cell>
          <cell r="E412" t="str">
            <v>Dudley Taylor Pharmacies Ltd</v>
          </cell>
          <cell r="F412" t="str">
            <v>Dudley Taylor Pharmacy (High Street)</v>
          </cell>
          <cell r="G412" t="str">
            <v>The High Street</v>
          </cell>
          <cell r="H412" t="str">
            <v/>
          </cell>
          <cell r="I412" t="str">
            <v>Gillingham</v>
          </cell>
          <cell r="J412" t="str">
            <v>Dorset</v>
          </cell>
          <cell r="K412" t="str">
            <v>SP8 4AG</v>
          </cell>
          <cell r="L412" t="str">
            <v>Dorset</v>
          </cell>
          <cell r="M412" t="str">
            <v>FMJ07</v>
          </cell>
          <cell r="N412" t="str">
            <v/>
          </cell>
          <cell r="O412" t="str">
            <v>Standard 40 Hour</v>
          </cell>
          <cell r="P412" t="str">
            <v>North Dorset</v>
          </cell>
          <cell r="Q412" t="str">
            <v>01747 822427</v>
          </cell>
          <cell r="R412" t="str">
            <v>01747 822427</v>
          </cell>
        </row>
        <row r="413">
          <cell r="C413" t="str">
            <v>FTG67</v>
          </cell>
          <cell r="D413" t="str">
            <v>FAX60</v>
          </cell>
          <cell r="E413" t="str">
            <v>Verwood Pharmacy</v>
          </cell>
          <cell r="F413" t="str">
            <v>Verwood Pharmacy</v>
          </cell>
          <cell r="G413" t="str">
            <v>Lake Road Surgery</v>
          </cell>
          <cell r="H413" t="str">
            <v>Lake Road</v>
          </cell>
          <cell r="I413" t="str">
            <v>Verwood</v>
          </cell>
          <cell r="J413" t="str">
            <v>Dorset</v>
          </cell>
          <cell r="K413" t="str">
            <v>BH31 6EH</v>
          </cell>
          <cell r="L413" t="str">
            <v>Dorset</v>
          </cell>
          <cell r="M413" t="str">
            <v>FM817</v>
          </cell>
          <cell r="N413" t="str">
            <v>25/02/2013</v>
          </cell>
          <cell r="O413" t="str">
            <v>100 Hour</v>
          </cell>
          <cell r="P413" t="str">
            <v>East Dorset</v>
          </cell>
          <cell r="Q413" t="str">
            <v>01202 828499</v>
          </cell>
          <cell r="R413" t="str">
            <v>0844 376 8888</v>
          </cell>
        </row>
        <row r="414">
          <cell r="C414" t="str">
            <v>FTG83</v>
          </cell>
          <cell r="D414" t="str">
            <v/>
          </cell>
          <cell r="E414" t="str">
            <v>Rowlands Pharmacy</v>
          </cell>
          <cell r="F414" t="str">
            <v/>
          </cell>
          <cell r="G414" t="str">
            <v>7 High Street</v>
          </cell>
          <cell r="H414" t="str">
            <v>Botley</v>
          </cell>
          <cell r="I414" t="str">
            <v>Southampton</v>
          </cell>
          <cell r="J414" t="str">
            <v>Hampshire</v>
          </cell>
          <cell r="K414" t="str">
            <v>SO30 2EA</v>
          </cell>
          <cell r="L414" t="str">
            <v>Hampshire</v>
          </cell>
          <cell r="M414" t="str">
            <v>FV576</v>
          </cell>
          <cell r="N414" t="str">
            <v>01/01/2004</v>
          </cell>
          <cell r="O414" t="str">
            <v>Standard 40 Hour</v>
          </cell>
          <cell r="P414" t="str">
            <v>Eastleigh</v>
          </cell>
          <cell r="Q414" t="str">
            <v>01489 782065</v>
          </cell>
          <cell r="R414" t="str">
            <v>01489  782065</v>
          </cell>
        </row>
        <row r="415">
          <cell r="C415" t="str">
            <v>FTH24</v>
          </cell>
          <cell r="D415" t="str">
            <v/>
          </cell>
          <cell r="E415" t="str">
            <v>Lloyds Pharmacy</v>
          </cell>
          <cell r="F415" t="str">
            <v/>
          </cell>
          <cell r="G415" t="str">
            <v>Parkers Close, Gorley Road</v>
          </cell>
          <cell r="H415" t="str">
            <v>Poulner</v>
          </cell>
          <cell r="I415" t="str">
            <v>Ringwood</v>
          </cell>
          <cell r="J415" t="str">
            <v>Hampshire</v>
          </cell>
          <cell r="K415" t="str">
            <v>BH24 1SD</v>
          </cell>
          <cell r="L415" t="str">
            <v>Hampshire</v>
          </cell>
          <cell r="M415" t="str">
            <v/>
          </cell>
          <cell r="N415" t="str">
            <v>14/08/2000</v>
          </cell>
          <cell r="O415" t="str">
            <v>Standard 40 Hour</v>
          </cell>
          <cell r="P415" t="str">
            <v>New Forest</v>
          </cell>
          <cell r="Q415" t="str">
            <v>01425 483643</v>
          </cell>
          <cell r="R415" t="str">
            <v>01425 478584</v>
          </cell>
        </row>
        <row r="416">
          <cell r="C416" t="str">
            <v>FTL97</v>
          </cell>
          <cell r="D416" t="str">
            <v/>
          </cell>
          <cell r="E416" t="str">
            <v>Morrisons Pharmacy</v>
          </cell>
          <cell r="F416" t="str">
            <v/>
          </cell>
          <cell r="G416" t="str">
            <v>Lakesmere Road</v>
          </cell>
          <cell r="H416" t="str">
            <v/>
          </cell>
          <cell r="I416" t="str">
            <v>Horndean</v>
          </cell>
          <cell r="J416" t="str">
            <v>Hampshire</v>
          </cell>
          <cell r="K416" t="str">
            <v>PO8 9FB</v>
          </cell>
          <cell r="L416" t="str">
            <v>Hampshire</v>
          </cell>
          <cell r="M416" t="str">
            <v/>
          </cell>
          <cell r="N416" t="str">
            <v>30/10/1995</v>
          </cell>
          <cell r="O416" t="str">
            <v>Standard 40 Hour</v>
          </cell>
          <cell r="P416" t="str">
            <v>East Hampshire</v>
          </cell>
          <cell r="Q416" t="str">
            <v>023 92571997</v>
          </cell>
          <cell r="R416" t="str">
            <v>023 92571997</v>
          </cell>
        </row>
        <row r="417">
          <cell r="C417" t="str">
            <v>FTM29</v>
          </cell>
          <cell r="D417" t="str">
            <v/>
          </cell>
          <cell r="E417" t="str">
            <v>Lloyds Pharmacy</v>
          </cell>
          <cell r="F417" t="str">
            <v/>
          </cell>
          <cell r="G417" t="str">
            <v>St Pauls Surgery</v>
          </cell>
          <cell r="H417" t="str">
            <v>Alison Way, Clifton Terrace</v>
          </cell>
          <cell r="I417" t="str">
            <v>Winchester</v>
          </cell>
          <cell r="J417" t="str">
            <v>Hampshire</v>
          </cell>
          <cell r="K417" t="str">
            <v>SO22 5DD</v>
          </cell>
          <cell r="L417" t="str">
            <v>Hampshire</v>
          </cell>
          <cell r="M417" t="str">
            <v/>
          </cell>
          <cell r="N417" t="str">
            <v>01/12/1992</v>
          </cell>
          <cell r="O417" t="str">
            <v>Standard 40 Hour</v>
          </cell>
          <cell r="P417" t="str">
            <v>Winchester</v>
          </cell>
          <cell r="Q417" t="str">
            <v>01962 854725</v>
          </cell>
          <cell r="R417" t="str">
            <v>01962 851907</v>
          </cell>
        </row>
        <row r="418">
          <cell r="C418" t="str">
            <v>FTM73</v>
          </cell>
          <cell r="D418" t="str">
            <v/>
          </cell>
          <cell r="E418" t="str">
            <v>Yarmouth Pharmacy</v>
          </cell>
          <cell r="F418" t="str">
            <v/>
          </cell>
          <cell r="G418" t="str">
            <v>4 Quay Street</v>
          </cell>
          <cell r="H418" t="str">
            <v/>
          </cell>
          <cell r="I418" t="str">
            <v>Yarmouth</v>
          </cell>
          <cell r="J418" t="str">
            <v>Isle Of Wight</v>
          </cell>
          <cell r="K418" t="str">
            <v>PO41 0PB</v>
          </cell>
          <cell r="L418" t="str">
            <v>Isle of Wight</v>
          </cell>
          <cell r="M418" t="str">
            <v>FG525</v>
          </cell>
          <cell r="N418" t="str">
            <v>10/04/2006</v>
          </cell>
          <cell r="O418" t="str">
            <v>Standard 40 Hour</v>
          </cell>
          <cell r="P418" t="str">
            <v>Isle of Wight</v>
          </cell>
          <cell r="Q418" t="str">
            <v>01983 760260</v>
          </cell>
          <cell r="R418" t="str">
            <v>01983 760260</v>
          </cell>
        </row>
        <row r="419">
          <cell r="C419" t="str">
            <v>FTT15</v>
          </cell>
          <cell r="D419" t="str">
            <v/>
          </cell>
          <cell r="E419" t="str">
            <v>Boots</v>
          </cell>
          <cell r="F419" t="str">
            <v/>
          </cell>
          <cell r="G419" t="str">
            <v>27 High Street</v>
          </cell>
          <cell r="H419" t="str">
            <v/>
          </cell>
          <cell r="I419" t="str">
            <v>Andover</v>
          </cell>
          <cell r="J419" t="str">
            <v>Hampshire</v>
          </cell>
          <cell r="K419" t="str">
            <v>SP10 1LJ</v>
          </cell>
          <cell r="L419" t="str">
            <v>Hampshire</v>
          </cell>
          <cell r="M419" t="str">
            <v/>
          </cell>
          <cell r="N419" t="str">
            <v>01/06/2002</v>
          </cell>
          <cell r="O419" t="str">
            <v>Standard 40 Hour</v>
          </cell>
          <cell r="P419" t="str">
            <v>Test Valley</v>
          </cell>
          <cell r="Q419" t="str">
            <v>01264 396611</v>
          </cell>
          <cell r="R419" t="str">
            <v>01264 396613</v>
          </cell>
        </row>
        <row r="420">
          <cell r="C420" t="str">
            <v>FTT17</v>
          </cell>
          <cell r="D420" t="str">
            <v/>
          </cell>
          <cell r="E420" t="str">
            <v>Drayton Community Pharmacy</v>
          </cell>
          <cell r="F420" t="str">
            <v/>
          </cell>
          <cell r="G420" t="str">
            <v>264B Havant Road</v>
          </cell>
          <cell r="H420" t="str">
            <v>Drayton</v>
          </cell>
          <cell r="I420" t="str">
            <v>Portsmouth</v>
          </cell>
          <cell r="J420" t="str">
            <v>Hampshire</v>
          </cell>
          <cell r="K420" t="str">
            <v>PO6 1PA</v>
          </cell>
          <cell r="L420" t="str">
            <v>Portsmouth</v>
          </cell>
          <cell r="M420" t="str">
            <v/>
          </cell>
          <cell r="N420" t="str">
            <v>11/02/2013</v>
          </cell>
          <cell r="O420" t="str">
            <v>100 Hour</v>
          </cell>
          <cell r="P420" t="str">
            <v>PORTSMOUTH CITY</v>
          </cell>
          <cell r="Q420" t="str">
            <v>02393 070 624</v>
          </cell>
          <cell r="R420" t="str">
            <v>02393 070 624</v>
          </cell>
        </row>
        <row r="421">
          <cell r="C421" t="str">
            <v>FTT38</v>
          </cell>
          <cell r="D421" t="str">
            <v/>
          </cell>
          <cell r="E421" t="str">
            <v>Touts Pharmacy</v>
          </cell>
          <cell r="F421" t="str">
            <v>Market Pharmacy</v>
          </cell>
          <cell r="G421" t="str">
            <v>5 Weymouth Avenue</v>
          </cell>
          <cell r="H421" t="str">
            <v>Unit 1, Brewery Square</v>
          </cell>
          <cell r="I421" t="str">
            <v>Dorchester</v>
          </cell>
          <cell r="J421" t="str">
            <v>Dorset</v>
          </cell>
          <cell r="K421" t="str">
            <v>DT1 1QR</v>
          </cell>
          <cell r="L421" t="str">
            <v>Dorset</v>
          </cell>
          <cell r="M421" t="str">
            <v>FMH37</v>
          </cell>
          <cell r="N421" t="str">
            <v>19/01/2018</v>
          </cell>
          <cell r="O421" t="str">
            <v>Standard 40 Hour</v>
          </cell>
          <cell r="P421" t="str">
            <v>West Dorset</v>
          </cell>
          <cell r="Q421" t="str">
            <v>01305 264193</v>
          </cell>
          <cell r="R421" t="str">
            <v>01305 262891</v>
          </cell>
        </row>
        <row r="422">
          <cell r="C422" t="str">
            <v>FTX82</v>
          </cell>
          <cell r="D422" t="str">
            <v>FXP60</v>
          </cell>
          <cell r="E422" t="str">
            <v>Forest Pharmacy</v>
          </cell>
          <cell r="F422" t="str">
            <v/>
          </cell>
          <cell r="G422" t="str">
            <v>Southampton Road</v>
          </cell>
          <cell r="H422" t="str">
            <v>Bartley</v>
          </cell>
          <cell r="I422" t="str">
            <v>Southampton</v>
          </cell>
          <cell r="J422" t="str">
            <v>Hampshire</v>
          </cell>
          <cell r="K422" t="str">
            <v>SO40 2NA</v>
          </cell>
          <cell r="L422" t="str">
            <v>Hampshire</v>
          </cell>
          <cell r="M422" t="str">
            <v xml:space="preserve">	FHE97</v>
          </cell>
          <cell r="N422" t="str">
            <v>01/12/2017</v>
          </cell>
          <cell r="O422" t="str">
            <v>Standard 40 Hour</v>
          </cell>
          <cell r="P422" t="str">
            <v>New Forest</v>
          </cell>
          <cell r="Q422" t="str">
            <v>023 80812734</v>
          </cell>
          <cell r="R422" t="str">
            <v>023 80812734</v>
          </cell>
        </row>
        <row r="423">
          <cell r="C423" t="str">
            <v>FTY01</v>
          </cell>
          <cell r="D423" t="str">
            <v/>
          </cell>
          <cell r="E423" t="str">
            <v>Boots The Chemist</v>
          </cell>
          <cell r="F423" t="str">
            <v>Boots Lyme Regis</v>
          </cell>
          <cell r="G423" t="str">
            <v>45 Broad Street</v>
          </cell>
          <cell r="H423" t="str">
            <v/>
          </cell>
          <cell r="I423" t="str">
            <v>Lyme Regis</v>
          </cell>
          <cell r="J423" t="str">
            <v>Dorset</v>
          </cell>
          <cell r="K423" t="str">
            <v>DT7 3QF</v>
          </cell>
          <cell r="L423" t="str">
            <v>Dorset</v>
          </cell>
          <cell r="M423" t="str">
            <v>FN060</v>
          </cell>
          <cell r="N423" t="str">
            <v/>
          </cell>
          <cell r="O423" t="str">
            <v>Standard 40 Hour</v>
          </cell>
          <cell r="P423" t="str">
            <v>West Dorset</v>
          </cell>
          <cell r="Q423" t="str">
            <v>01297 442026</v>
          </cell>
          <cell r="R423" t="str">
            <v>01297 444954</v>
          </cell>
        </row>
        <row r="424">
          <cell r="C424" t="str">
            <v>FV021</v>
          </cell>
          <cell r="D424" t="str">
            <v/>
          </cell>
          <cell r="E424" t="str">
            <v>Rowlands Pharmacy</v>
          </cell>
          <cell r="F424" t="str">
            <v>Rowlands 128 Charminster</v>
          </cell>
          <cell r="G424" t="str">
            <v>128-130 Charminster Road</v>
          </cell>
          <cell r="H424" t="str">
            <v/>
          </cell>
          <cell r="I424" t="str">
            <v>Bournemouth</v>
          </cell>
          <cell r="J424" t="str">
            <v>Dorset</v>
          </cell>
          <cell r="K424" t="str">
            <v>BH8 8UU</v>
          </cell>
          <cell r="L424" t="str">
            <v>Bournemouth &amp; Poole</v>
          </cell>
          <cell r="M424" t="str">
            <v>FFT29</v>
          </cell>
          <cell r="N424" t="str">
            <v/>
          </cell>
          <cell r="O424" t="str">
            <v>Standard 40 Hour</v>
          </cell>
          <cell r="P424" t="str">
            <v>Bournemouth West</v>
          </cell>
          <cell r="Q424" t="str">
            <v>01202 528643</v>
          </cell>
          <cell r="R424" t="str">
            <v>01202 528643</v>
          </cell>
        </row>
        <row r="425">
          <cell r="C425" t="str">
            <v>FV082</v>
          </cell>
          <cell r="D425" t="str">
            <v/>
          </cell>
          <cell r="E425" t="str">
            <v>David Fogg Chemist</v>
          </cell>
          <cell r="F425" t="str">
            <v/>
          </cell>
          <cell r="G425" t="str">
            <v>1a Lower Northam Road</v>
          </cell>
          <cell r="H425" t="str">
            <v>Hedge End</v>
          </cell>
          <cell r="I425" t="str">
            <v>Southampton</v>
          </cell>
          <cell r="J425" t="str">
            <v>Hampshire</v>
          </cell>
          <cell r="K425" t="str">
            <v>SO30 4FN</v>
          </cell>
          <cell r="L425" t="str">
            <v>Hampshire</v>
          </cell>
          <cell r="M425" t="str">
            <v/>
          </cell>
          <cell r="N425" t="str">
            <v>01/08/1990</v>
          </cell>
          <cell r="O425" t="str">
            <v>Standard 40 Hour</v>
          </cell>
          <cell r="P425" t="str">
            <v>Eastleigh</v>
          </cell>
          <cell r="Q425" t="str">
            <v>01489 783064</v>
          </cell>
          <cell r="R425" t="str">
            <v>01489  783064</v>
          </cell>
        </row>
        <row r="426">
          <cell r="C426" t="str">
            <v>FV543</v>
          </cell>
          <cell r="D426" t="str">
            <v/>
          </cell>
          <cell r="E426" t="str">
            <v>Boots The Chemists</v>
          </cell>
          <cell r="F426" t="str">
            <v/>
          </cell>
          <cell r="G426" t="str">
            <v>87 Lynchford Road</v>
          </cell>
          <cell r="H426" t="str">
            <v/>
          </cell>
          <cell r="I426" t="str">
            <v>Farnborough</v>
          </cell>
          <cell r="J426" t="str">
            <v>Hampshire</v>
          </cell>
          <cell r="K426" t="str">
            <v>GU14 6ET</v>
          </cell>
          <cell r="L426" t="str">
            <v>Hampshire</v>
          </cell>
          <cell r="M426" t="str">
            <v/>
          </cell>
          <cell r="N426" t="str">
            <v>27/04/1970</v>
          </cell>
          <cell r="O426" t="str">
            <v>Standard 40 Hour</v>
          </cell>
          <cell r="P426" t="str">
            <v>Rushmoor</v>
          </cell>
          <cell r="Q426" t="str">
            <v>01252 542021</v>
          </cell>
          <cell r="R426" t="str">
            <v>01252 371912</v>
          </cell>
        </row>
        <row r="427">
          <cell r="C427" t="str">
            <v>FV575</v>
          </cell>
          <cell r="D427" t="str">
            <v/>
          </cell>
          <cell r="E427" t="str">
            <v>Lloyds Pharmacy</v>
          </cell>
          <cell r="F427" t="str">
            <v>Lloyds Verwood</v>
          </cell>
          <cell r="G427" t="str">
            <v>23 Station Road</v>
          </cell>
          <cell r="H427" t="str">
            <v/>
          </cell>
          <cell r="I427" t="str">
            <v>Verwood</v>
          </cell>
          <cell r="J427" t="str">
            <v>Dorset</v>
          </cell>
          <cell r="K427" t="str">
            <v>BH31 7PY</v>
          </cell>
          <cell r="L427" t="str">
            <v>Dorset</v>
          </cell>
          <cell r="M427" t="str">
            <v>FX912</v>
          </cell>
          <cell r="N427" t="str">
            <v/>
          </cell>
          <cell r="O427" t="str">
            <v>Standard 40 Hour</v>
          </cell>
          <cell r="P427" t="str">
            <v>East Dorset</v>
          </cell>
          <cell r="Q427" t="str">
            <v>01202 822364</v>
          </cell>
          <cell r="R427" t="str">
            <v>01202 825418</v>
          </cell>
        </row>
        <row r="428">
          <cell r="C428" t="str">
            <v>FV785</v>
          </cell>
          <cell r="D428" t="str">
            <v/>
          </cell>
          <cell r="E428" t="str">
            <v>Your Local Boots Pharmacy</v>
          </cell>
          <cell r="F428" t="str">
            <v>YLBP Christchurch</v>
          </cell>
          <cell r="G428" t="str">
            <v>2a Twynham Avenue</v>
          </cell>
          <cell r="H428" t="str">
            <v/>
          </cell>
          <cell r="I428" t="str">
            <v>Christchurch</v>
          </cell>
          <cell r="J428" t="str">
            <v>Dorset</v>
          </cell>
          <cell r="K428" t="str">
            <v>BH23 1QU</v>
          </cell>
          <cell r="L428" t="str">
            <v>Dorset</v>
          </cell>
          <cell r="M428" t="str">
            <v>FCE29</v>
          </cell>
          <cell r="N428" t="str">
            <v/>
          </cell>
          <cell r="O428" t="str">
            <v>Standard 40 Hour</v>
          </cell>
          <cell r="P428" t="str">
            <v>Christchurch</v>
          </cell>
          <cell r="Q428" t="str">
            <v>01202 486276</v>
          </cell>
          <cell r="R428" t="str">
            <v>01202 486276</v>
          </cell>
        </row>
        <row r="429">
          <cell r="C429" t="str">
            <v>FV796</v>
          </cell>
          <cell r="D429" t="str">
            <v/>
          </cell>
          <cell r="E429" t="str">
            <v>Boots Pharmacy</v>
          </cell>
          <cell r="F429" t="str">
            <v>Boots  Boscombe</v>
          </cell>
          <cell r="G429" t="str">
            <v>626-628 Christchurch Road</v>
          </cell>
          <cell r="H429" t="str">
            <v>Boscombe</v>
          </cell>
          <cell r="I429" t="str">
            <v>Bournemouth</v>
          </cell>
          <cell r="J429" t="str">
            <v>Dorset</v>
          </cell>
          <cell r="K429" t="str">
            <v>BH1 4BP</v>
          </cell>
          <cell r="L429" t="str">
            <v>Bournemouth &amp; Poole</v>
          </cell>
          <cell r="M429" t="str">
            <v>FC732</v>
          </cell>
          <cell r="N429" t="str">
            <v/>
          </cell>
          <cell r="O429" t="str">
            <v>Standard 40 Hour</v>
          </cell>
          <cell r="P429" t="str">
            <v>Bournemouth East</v>
          </cell>
          <cell r="Q429" t="str">
            <v>01202 393447</v>
          </cell>
          <cell r="R429" t="str">
            <v>01202 309563</v>
          </cell>
        </row>
        <row r="430">
          <cell r="C430" t="str">
            <v>FV817</v>
          </cell>
          <cell r="D430" t="str">
            <v/>
          </cell>
          <cell r="E430" t="str">
            <v>Boots The Chemist</v>
          </cell>
          <cell r="F430" t="str">
            <v>Boots Babylon Hill</v>
          </cell>
          <cell r="G430" t="str">
            <v>Unit 7, The Peel Centre</v>
          </cell>
          <cell r="H430" t="str">
            <v>Sherborne Road</v>
          </cell>
          <cell r="I430" t="str">
            <v>Yeovil</v>
          </cell>
          <cell r="J430" t="str">
            <v>Somerset</v>
          </cell>
          <cell r="K430" t="str">
            <v>BA21 5BT</v>
          </cell>
          <cell r="L430" t="str">
            <v>Dorset</v>
          </cell>
          <cell r="M430" t="str">
            <v>FHA80</v>
          </cell>
          <cell r="N430" t="str">
            <v/>
          </cell>
          <cell r="O430" t="str">
            <v>100 Hour</v>
          </cell>
          <cell r="P430" t="str">
            <v>West Dorset</v>
          </cell>
          <cell r="Q430" t="str">
            <v>01935 434621</v>
          </cell>
          <cell r="R430" t="str">
            <v>01935 428672</v>
          </cell>
        </row>
        <row r="431">
          <cell r="C431" t="str">
            <v>FVA11</v>
          </cell>
          <cell r="D431" t="str">
            <v/>
          </cell>
          <cell r="E431" t="str">
            <v>Davies Pharmacy Leigh Park</v>
          </cell>
          <cell r="F431" t="str">
            <v/>
          </cell>
          <cell r="G431" t="str">
            <v>35 Park Parade</v>
          </cell>
          <cell r="H431" t="str">
            <v>Leigh Park</v>
          </cell>
          <cell r="I431" t="str">
            <v>Havant</v>
          </cell>
          <cell r="J431" t="str">
            <v>Hampshire</v>
          </cell>
          <cell r="K431" t="str">
            <v>PO9 5AA</v>
          </cell>
          <cell r="L431" t="str">
            <v>Hampshire</v>
          </cell>
          <cell r="M431" t="str">
            <v/>
          </cell>
          <cell r="N431" t="str">
            <v>09/02/2005</v>
          </cell>
          <cell r="O431" t="str">
            <v>Standard 40 Hour</v>
          </cell>
          <cell r="P431" t="str">
            <v>Havant</v>
          </cell>
          <cell r="Q431" t="str">
            <v>023 92475577</v>
          </cell>
          <cell r="R431" t="str">
            <v>023 92450682</v>
          </cell>
        </row>
        <row r="432">
          <cell r="C432" t="str">
            <v>FVA67</v>
          </cell>
          <cell r="D432" t="str">
            <v/>
          </cell>
          <cell r="E432" t="str">
            <v>Wallisdown Pharmacy</v>
          </cell>
          <cell r="F432" t="str">
            <v>Wallisdown Pharmacy</v>
          </cell>
          <cell r="G432" t="str">
            <v>337 Wallisdown Road</v>
          </cell>
          <cell r="H432" t="str">
            <v>Wallisdown</v>
          </cell>
          <cell r="I432" t="str">
            <v>Poole</v>
          </cell>
          <cell r="J432" t="str">
            <v>Dorset</v>
          </cell>
          <cell r="K432" t="str">
            <v>BH12 5BU</v>
          </cell>
          <cell r="L432" t="str">
            <v>Bournemouth &amp; Poole</v>
          </cell>
          <cell r="M432" t="str">
            <v/>
          </cell>
          <cell r="N432" t="str">
            <v/>
          </cell>
          <cell r="O432" t="str">
            <v>100 Hour</v>
          </cell>
          <cell r="P432" t="str">
            <v>Poole North</v>
          </cell>
          <cell r="Q432" t="str">
            <v>01202 859128</v>
          </cell>
          <cell r="R432" t="str">
            <v>01202 859128</v>
          </cell>
        </row>
        <row r="433">
          <cell r="C433" t="str">
            <v>FVA96</v>
          </cell>
          <cell r="D433" t="str">
            <v/>
          </cell>
          <cell r="E433" t="str">
            <v>Rowlands Pharmacy</v>
          </cell>
          <cell r="F433" t="str">
            <v/>
          </cell>
          <cell r="G433" t="str">
            <v/>
          </cell>
          <cell r="H433" t="str">
            <v>White Place</v>
          </cell>
          <cell r="I433" t="str">
            <v>Gosport</v>
          </cell>
          <cell r="J433" t="str">
            <v>Hampshire</v>
          </cell>
          <cell r="K433" t="str">
            <v>PO12 3JP</v>
          </cell>
          <cell r="L433" t="str">
            <v>Hampshire</v>
          </cell>
          <cell r="M433" t="str">
            <v/>
          </cell>
          <cell r="N433" t="str">
            <v>19/06/2001</v>
          </cell>
          <cell r="O433" t="str">
            <v>Standard 40 Hour</v>
          </cell>
          <cell r="P433" t="str">
            <v>Gosport</v>
          </cell>
          <cell r="Q433" t="str">
            <v>023 92584008</v>
          </cell>
          <cell r="R433" t="str">
            <v>02392 520427</v>
          </cell>
        </row>
        <row r="434">
          <cell r="C434" t="str">
            <v>FVC70</v>
          </cell>
          <cell r="D434" t="str">
            <v/>
          </cell>
          <cell r="E434" t="str">
            <v>Your Local Boots Pharmacy</v>
          </cell>
          <cell r="F434" t="str">
            <v/>
          </cell>
          <cell r="G434" t="str">
            <v>Wistaria Court</v>
          </cell>
          <cell r="H434" t="str">
            <v>20 Avenue Road</v>
          </cell>
          <cell r="I434" t="str">
            <v>Lymington</v>
          </cell>
          <cell r="J434" t="str">
            <v>Hampshire</v>
          </cell>
          <cell r="K434" t="str">
            <v>SO41 9GJ</v>
          </cell>
          <cell r="L434" t="str">
            <v>Hampshire</v>
          </cell>
          <cell r="M434" t="str">
            <v/>
          </cell>
          <cell r="N434" t="str">
            <v>07/05/1996</v>
          </cell>
          <cell r="O434" t="str">
            <v>Standard 40 Hour</v>
          </cell>
          <cell r="P434" t="str">
            <v>New Forest</v>
          </cell>
          <cell r="Q434" t="str">
            <v>01590 672774</v>
          </cell>
          <cell r="R434" t="str">
            <v>01590 672774</v>
          </cell>
        </row>
        <row r="435">
          <cell r="C435" t="str">
            <v>FVD13</v>
          </cell>
          <cell r="D435" t="str">
            <v/>
          </cell>
          <cell r="E435" t="str">
            <v>Jaffer's Pharmacy</v>
          </cell>
          <cell r="F435" t="str">
            <v/>
          </cell>
          <cell r="G435" t="str">
            <v>Unit 3 Alver Village Square</v>
          </cell>
          <cell r="H435" t="str">
            <v>Grange Road</v>
          </cell>
          <cell r="I435" t="str">
            <v>Gosport</v>
          </cell>
          <cell r="J435" t="str">
            <v>Hampshire</v>
          </cell>
          <cell r="K435" t="str">
            <v>PO13 8ZW</v>
          </cell>
          <cell r="L435" t="str">
            <v>Hampshire</v>
          </cell>
          <cell r="M435" t="str">
            <v/>
          </cell>
          <cell r="N435" t="str">
            <v>01/08/1984</v>
          </cell>
          <cell r="O435" t="str">
            <v>Standard 40 Hour</v>
          </cell>
          <cell r="P435" t="str">
            <v>Gosport</v>
          </cell>
          <cell r="Q435" t="str">
            <v>023 92529766</v>
          </cell>
          <cell r="R435" t="str">
            <v>023 92529766</v>
          </cell>
        </row>
        <row r="436">
          <cell r="C436" t="str">
            <v>FVE30</v>
          </cell>
          <cell r="D436" t="str">
            <v/>
          </cell>
          <cell r="E436" t="str">
            <v>Pharmacy Direct</v>
          </cell>
          <cell r="F436" t="str">
            <v/>
          </cell>
          <cell r="G436" t="str">
            <v>202 Shirley Road</v>
          </cell>
          <cell r="H436" t="str">
            <v>Shirley</v>
          </cell>
          <cell r="I436" t="str">
            <v>Southampton</v>
          </cell>
          <cell r="J436" t="str">
            <v>Hampshire</v>
          </cell>
          <cell r="K436" t="str">
            <v>SO15 3FL</v>
          </cell>
          <cell r="L436" t="str">
            <v>Southampton</v>
          </cell>
          <cell r="M436" t="str">
            <v>FJ765</v>
          </cell>
          <cell r="N436" t="str">
            <v>01/09/1997</v>
          </cell>
          <cell r="O436" t="str">
            <v>Standard 40 Hour</v>
          </cell>
          <cell r="P436" t="str">
            <v>Southampton</v>
          </cell>
          <cell r="Q436" t="str">
            <v>023 80225387</v>
          </cell>
          <cell r="R436" t="str">
            <v>023 80225387</v>
          </cell>
        </row>
        <row r="437">
          <cell r="C437" t="str">
            <v>FVE50</v>
          </cell>
          <cell r="D437" t="str">
            <v/>
          </cell>
          <cell r="E437" t="str">
            <v>Pharmacy Bond</v>
          </cell>
          <cell r="F437" t="str">
            <v/>
          </cell>
          <cell r="G437" t="str">
            <v>G1 Governors House</v>
          </cell>
          <cell r="H437" t="str">
            <v>101 Alexandra Road</v>
          </cell>
          <cell r="I437" t="str">
            <v>Farnborough</v>
          </cell>
          <cell r="J437" t="str">
            <v>Hampshire</v>
          </cell>
          <cell r="K437" t="str">
            <v>GU14 6BN</v>
          </cell>
          <cell r="L437" t="str">
            <v>Hampshire</v>
          </cell>
          <cell r="M437" t="str">
            <v/>
          </cell>
          <cell r="N437" t="str">
            <v>03/06/2013</v>
          </cell>
          <cell r="O437" t="str">
            <v>Distance Selling</v>
          </cell>
          <cell r="P437" t="str">
            <v/>
          </cell>
          <cell r="Q437" t="str">
            <v>01252 918833</v>
          </cell>
          <cell r="R437" t="str">
            <v/>
          </cell>
        </row>
        <row r="438">
          <cell r="C438" t="str">
            <v>FVE69</v>
          </cell>
          <cell r="D438" t="str">
            <v>FFD45</v>
          </cell>
          <cell r="E438" t="str">
            <v>Jhoots Pharmacy</v>
          </cell>
          <cell r="F438" t="str">
            <v/>
          </cell>
          <cell r="G438" t="str">
            <v>201 Oakridge Road</v>
          </cell>
          <cell r="H438" t="str">
            <v/>
          </cell>
          <cell r="I438" t="str">
            <v>Basingstoke</v>
          </cell>
          <cell r="J438" t="str">
            <v>Hampshire</v>
          </cell>
          <cell r="K438" t="str">
            <v>RG21 5TA</v>
          </cell>
          <cell r="L438" t="str">
            <v>Hampshire</v>
          </cell>
          <cell r="M438" t="str">
            <v/>
          </cell>
          <cell r="N438" t="str">
            <v>01/12/2016</v>
          </cell>
          <cell r="O438" t="str">
            <v>Standard 40 Hour</v>
          </cell>
          <cell r="P438" t="str">
            <v>Basingstoke &amp; Dean</v>
          </cell>
          <cell r="Q438" t="str">
            <v>01256 464540</v>
          </cell>
          <cell r="R438" t="str">
            <v>01256 464540</v>
          </cell>
        </row>
        <row r="439">
          <cell r="C439" t="str">
            <v>FVJ17</v>
          </cell>
          <cell r="D439" t="str">
            <v/>
          </cell>
          <cell r="E439" t="str">
            <v>Holmwood Pharmacy</v>
          </cell>
          <cell r="F439" t="str">
            <v/>
          </cell>
          <cell r="G439" t="str">
            <v>Franklin Avenue</v>
          </cell>
          <cell r="H439" t="str">
            <v/>
          </cell>
          <cell r="I439" t="str">
            <v>Tadley</v>
          </cell>
          <cell r="J439" t="str">
            <v>Hampshire</v>
          </cell>
          <cell r="K439" t="str">
            <v>RG26 4ER</v>
          </cell>
          <cell r="L439" t="str">
            <v>Hampshire</v>
          </cell>
          <cell r="M439" t="str">
            <v/>
          </cell>
          <cell r="N439" t="str">
            <v>21/03/2001</v>
          </cell>
          <cell r="O439" t="str">
            <v>Standard 40 Hour</v>
          </cell>
          <cell r="P439" t="str">
            <v>Basingstoke &amp; Dean</v>
          </cell>
          <cell r="Q439" t="str">
            <v>0118 9811984</v>
          </cell>
          <cell r="R439" t="str">
            <v>0118 982 0732</v>
          </cell>
        </row>
        <row r="440">
          <cell r="C440" t="str">
            <v>FVL64</v>
          </cell>
          <cell r="D440" t="str">
            <v/>
          </cell>
          <cell r="E440" t="str">
            <v>Your Local Boots Pharmacy</v>
          </cell>
          <cell r="F440" t="str">
            <v>YLBP 3 Salisbury Street</v>
          </cell>
          <cell r="G440" t="str">
            <v>3 Salisbury Street</v>
          </cell>
          <cell r="H440" t="str">
            <v/>
          </cell>
          <cell r="I440" t="str">
            <v>Blandford</v>
          </cell>
          <cell r="J440" t="str">
            <v>Dorset</v>
          </cell>
          <cell r="K440" t="str">
            <v>DT11 7AU</v>
          </cell>
          <cell r="L440" t="str">
            <v>Dorset</v>
          </cell>
          <cell r="M440" t="str">
            <v>FVM49</v>
          </cell>
          <cell r="N440" t="str">
            <v/>
          </cell>
          <cell r="O440" t="str">
            <v>Standard 40 Hour</v>
          </cell>
          <cell r="P440" t="str">
            <v>North Dorset</v>
          </cell>
          <cell r="Q440" t="str">
            <v>01258 453108</v>
          </cell>
          <cell r="R440" t="str">
            <v>01258  488611</v>
          </cell>
        </row>
        <row r="441">
          <cell r="C441" t="str">
            <v>FVM38</v>
          </cell>
          <cell r="D441" t="str">
            <v/>
          </cell>
          <cell r="E441" t="str">
            <v>H J Everett</v>
          </cell>
          <cell r="F441" t="str">
            <v/>
          </cell>
          <cell r="G441" t="str">
            <v>28 The Square</v>
          </cell>
          <cell r="H441" t="str">
            <v/>
          </cell>
          <cell r="I441" t="str">
            <v>Titchfield</v>
          </cell>
          <cell r="J441" t="str">
            <v>Hampshire</v>
          </cell>
          <cell r="K441" t="str">
            <v>PO14  4RU</v>
          </cell>
          <cell r="L441" t="str">
            <v>Hampshire</v>
          </cell>
          <cell r="M441" t="str">
            <v/>
          </cell>
          <cell r="N441" t="str">
            <v>28/07/1968</v>
          </cell>
          <cell r="O441" t="str">
            <v>Standard 40 Hour</v>
          </cell>
          <cell r="P441" t="str">
            <v>Fareham</v>
          </cell>
          <cell r="Q441" t="str">
            <v>01329 842310</v>
          </cell>
          <cell r="R441" t="str">
            <v>01329 849389</v>
          </cell>
        </row>
        <row r="442">
          <cell r="C442" t="str">
            <v>FVN62</v>
          </cell>
          <cell r="D442" t="str">
            <v/>
          </cell>
          <cell r="E442" t="str">
            <v>Your Local Boots Pharmacy</v>
          </cell>
          <cell r="F442" t="str">
            <v>YLBP Wyke</v>
          </cell>
          <cell r="G442" t="str">
            <v>107 Portland Road</v>
          </cell>
          <cell r="H442" t="str">
            <v>Wyke Regis</v>
          </cell>
          <cell r="I442" t="str">
            <v>Weymouth</v>
          </cell>
          <cell r="J442" t="str">
            <v>Dorset</v>
          </cell>
          <cell r="K442" t="str">
            <v>DT4 9BG</v>
          </cell>
          <cell r="L442" t="str">
            <v>Dorset</v>
          </cell>
          <cell r="M442" t="str">
            <v>FT948</v>
          </cell>
          <cell r="N442" t="str">
            <v/>
          </cell>
          <cell r="O442" t="str">
            <v>Standard 40 Hour</v>
          </cell>
          <cell r="P442" t="str">
            <v>Weymouth &amp; Portland</v>
          </cell>
          <cell r="Q442" t="str">
            <v>01305 786071</v>
          </cell>
          <cell r="R442" t="str">
            <v>01305 786071</v>
          </cell>
        </row>
        <row r="443">
          <cell r="C443" t="str">
            <v>FVQ22</v>
          </cell>
          <cell r="D443" t="str">
            <v/>
          </cell>
          <cell r="E443" t="str">
            <v>Lloyds Pharmacy in Sainsburys</v>
          </cell>
          <cell r="F443" t="str">
            <v/>
          </cell>
          <cell r="G443" t="str">
            <v>West End Road</v>
          </cell>
          <cell r="H443" t="str">
            <v>Bitterne</v>
          </cell>
          <cell r="I443" t="str">
            <v>Southampton</v>
          </cell>
          <cell r="J443" t="str">
            <v>Hampshire</v>
          </cell>
          <cell r="K443" t="str">
            <v>SO18 6TG</v>
          </cell>
          <cell r="L443" t="str">
            <v>Southampton</v>
          </cell>
          <cell r="M443" t="str">
            <v>FTR56</v>
          </cell>
          <cell r="N443" t="str">
            <v>01/09/2016</v>
          </cell>
          <cell r="O443" t="str">
            <v>Standard 40 Hour</v>
          </cell>
          <cell r="P443" t="str">
            <v>Southampton</v>
          </cell>
          <cell r="Q443" t="str">
            <v>02380 443913</v>
          </cell>
          <cell r="R443" t="str">
            <v/>
          </cell>
        </row>
        <row r="444">
          <cell r="C444" t="str">
            <v>FVQ27</v>
          </cell>
          <cell r="D444" t="str">
            <v/>
          </cell>
          <cell r="E444" t="str">
            <v>Your Local Boots Pharmacy</v>
          </cell>
          <cell r="F444" t="str">
            <v>YLBP Abbotsbury Rd</v>
          </cell>
          <cell r="G444" t="str">
            <v>26 Abbotsbury Road</v>
          </cell>
          <cell r="H444" t="str">
            <v/>
          </cell>
          <cell r="I444" t="str">
            <v>Weymouth</v>
          </cell>
          <cell r="J444" t="str">
            <v>Dorset</v>
          </cell>
          <cell r="K444" t="str">
            <v>DT4 0AE</v>
          </cell>
          <cell r="L444" t="str">
            <v>Dorset</v>
          </cell>
          <cell r="M444" t="str">
            <v>FK454</v>
          </cell>
          <cell r="N444" t="str">
            <v/>
          </cell>
          <cell r="O444" t="str">
            <v>Standard 40 Hour</v>
          </cell>
          <cell r="P444" t="str">
            <v>Weymouth &amp; Portland</v>
          </cell>
          <cell r="Q444" t="str">
            <v>01305 785754</v>
          </cell>
          <cell r="R444" t="str">
            <v>01305 778535</v>
          </cell>
        </row>
        <row r="445">
          <cell r="C445" t="str">
            <v>FVR30</v>
          </cell>
          <cell r="D445" t="str">
            <v/>
          </cell>
          <cell r="E445" t="str">
            <v>The Walford Mill Pharmacy</v>
          </cell>
          <cell r="F445" t="str">
            <v>Walford Mill Pharmacy</v>
          </cell>
          <cell r="G445" t="str">
            <v>Knobcrook Road</v>
          </cell>
          <cell r="H445" t="str">
            <v/>
          </cell>
          <cell r="I445" t="str">
            <v>Wimborne</v>
          </cell>
          <cell r="J445" t="str">
            <v>Dorset</v>
          </cell>
          <cell r="K445" t="str">
            <v>BH21 1NL</v>
          </cell>
          <cell r="L445" t="str">
            <v>Dorset</v>
          </cell>
          <cell r="M445" t="str">
            <v>FQ060</v>
          </cell>
          <cell r="N445" t="str">
            <v/>
          </cell>
          <cell r="O445" t="str">
            <v>Standard 40 Hour</v>
          </cell>
          <cell r="P445" t="str">
            <v>East Dorset</v>
          </cell>
          <cell r="Q445" t="str">
            <v>01202 840048</v>
          </cell>
          <cell r="R445" t="str">
            <v>01202 840048</v>
          </cell>
        </row>
        <row r="446">
          <cell r="C446" t="str">
            <v>FVR56</v>
          </cell>
          <cell r="D446" t="str">
            <v/>
          </cell>
          <cell r="E446" t="str">
            <v>Copnor Pharmacy</v>
          </cell>
          <cell r="F446" t="str">
            <v/>
          </cell>
          <cell r="G446" t="str">
            <v>336 Copnor Road</v>
          </cell>
          <cell r="H446" t="str">
            <v/>
          </cell>
          <cell r="I446" t="str">
            <v>Portsmouth</v>
          </cell>
          <cell r="J446" t="str">
            <v>Hampshire</v>
          </cell>
          <cell r="K446" t="str">
            <v>PO3 5EL</v>
          </cell>
          <cell r="L446" t="str">
            <v>Portsmouth</v>
          </cell>
          <cell r="M446" t="str">
            <v/>
          </cell>
          <cell r="N446" t="str">
            <v>19/06/2004</v>
          </cell>
          <cell r="O446" t="str">
            <v>Standard 40 Hour</v>
          </cell>
          <cell r="P446" t="str">
            <v>Portsmouth</v>
          </cell>
          <cell r="Q446" t="str">
            <v>023 92662511</v>
          </cell>
          <cell r="R446" t="str">
            <v>023 92662511</v>
          </cell>
        </row>
        <row r="447">
          <cell r="C447" t="str">
            <v>FVR66</v>
          </cell>
          <cell r="D447" t="str">
            <v/>
          </cell>
          <cell r="E447" t="str">
            <v>Boots The Chemists</v>
          </cell>
          <cell r="F447" t="str">
            <v/>
          </cell>
          <cell r="G447" t="str">
            <v>109 - 110 High Street</v>
          </cell>
          <cell r="H447" t="str">
            <v/>
          </cell>
          <cell r="I447" t="str">
            <v>Gosport</v>
          </cell>
          <cell r="J447" t="str">
            <v>Hampshire</v>
          </cell>
          <cell r="K447" t="str">
            <v>PO12 1DU</v>
          </cell>
          <cell r="L447" t="str">
            <v>Hampshire</v>
          </cell>
          <cell r="M447" t="str">
            <v/>
          </cell>
          <cell r="N447" t="str">
            <v>05/06/1978</v>
          </cell>
          <cell r="O447" t="str">
            <v>Standard 40 Hour</v>
          </cell>
          <cell r="P447" t="str">
            <v>Gosport</v>
          </cell>
          <cell r="Q447" t="str">
            <v>023 92580825</v>
          </cell>
          <cell r="R447" t="str">
            <v>023 92528828</v>
          </cell>
        </row>
        <row r="448">
          <cell r="C448" t="str">
            <v>FVT02</v>
          </cell>
          <cell r="D448" t="str">
            <v/>
          </cell>
          <cell r="E448" t="str">
            <v>Bobat Pharmacy</v>
          </cell>
          <cell r="F448" t="str">
            <v/>
          </cell>
          <cell r="G448" t="str">
            <v>92 Tangier Road</v>
          </cell>
          <cell r="H448" t="str">
            <v/>
          </cell>
          <cell r="I448" t="str">
            <v>Portsmouth</v>
          </cell>
          <cell r="J448" t="str">
            <v>Hampshire</v>
          </cell>
          <cell r="K448" t="str">
            <v>PO3 6HU</v>
          </cell>
          <cell r="L448" t="str">
            <v>Portsmouth</v>
          </cell>
          <cell r="M448" t="str">
            <v/>
          </cell>
          <cell r="N448" t="str">
            <v>01/09/1987</v>
          </cell>
          <cell r="O448" t="str">
            <v>Standard 40 Hour</v>
          </cell>
          <cell r="P448" t="str">
            <v>Portsmouth</v>
          </cell>
          <cell r="Q448" t="str">
            <v>023 92663945</v>
          </cell>
          <cell r="R448" t="str">
            <v>023 92663945</v>
          </cell>
        </row>
        <row r="449">
          <cell r="C449" t="str">
            <v>FVT90</v>
          </cell>
          <cell r="D449" t="str">
            <v/>
          </cell>
          <cell r="E449" t="str">
            <v>A R Pharmacy</v>
          </cell>
          <cell r="F449" t="str">
            <v/>
          </cell>
          <cell r="G449" t="str">
            <v>3 Hazel Farm Road</v>
          </cell>
          <cell r="H449" t="str">
            <v/>
          </cell>
          <cell r="I449" t="str">
            <v>West Totton</v>
          </cell>
          <cell r="J449" t="str">
            <v>Hampshire</v>
          </cell>
          <cell r="K449" t="str">
            <v>SO40 8WU</v>
          </cell>
          <cell r="L449" t="str">
            <v>Hampshire</v>
          </cell>
          <cell r="M449" t="str">
            <v/>
          </cell>
          <cell r="N449" t="str">
            <v>15/11/1999</v>
          </cell>
          <cell r="O449" t="str">
            <v>Standard 40 Hour</v>
          </cell>
          <cell r="P449" t="str">
            <v>New Forest</v>
          </cell>
          <cell r="Q449" t="str">
            <v>023 80870582</v>
          </cell>
          <cell r="R449" t="str">
            <v>023 80870582</v>
          </cell>
        </row>
        <row r="450">
          <cell r="C450" t="str">
            <v>FVV05</v>
          </cell>
          <cell r="D450" t="str">
            <v/>
          </cell>
          <cell r="E450" t="str">
            <v>S K Roy Dispensing Chemists</v>
          </cell>
          <cell r="F450" t="str">
            <v/>
          </cell>
          <cell r="G450" t="str">
            <v>44 - 45 St Marys Road</v>
          </cell>
          <cell r="H450" t="str">
            <v>St Mary's</v>
          </cell>
          <cell r="I450" t="str">
            <v>Southampton</v>
          </cell>
          <cell r="J450" t="str">
            <v>Hampshire</v>
          </cell>
          <cell r="K450" t="str">
            <v>SO14 0BG</v>
          </cell>
          <cell r="L450" t="str">
            <v>Southampton</v>
          </cell>
          <cell r="M450" t="str">
            <v>FHV06</v>
          </cell>
          <cell r="N450" t="str">
            <v>01/05/1997</v>
          </cell>
          <cell r="O450" t="str">
            <v>Standard 40 Hour</v>
          </cell>
          <cell r="P450" t="str">
            <v>Southampton</v>
          </cell>
          <cell r="Q450" t="str">
            <v>023 80399907</v>
          </cell>
          <cell r="R450" t="str">
            <v>02380 225907</v>
          </cell>
        </row>
        <row r="451">
          <cell r="C451" t="str">
            <v>FVV20</v>
          </cell>
          <cell r="D451" t="str">
            <v/>
          </cell>
          <cell r="E451" t="str">
            <v>Lalys Pharmacy</v>
          </cell>
          <cell r="F451" t="str">
            <v/>
          </cell>
          <cell r="G451" t="str">
            <v>1 Guildhall Walk</v>
          </cell>
          <cell r="H451" t="str">
            <v/>
          </cell>
          <cell r="I451" t="str">
            <v>Portsmouth</v>
          </cell>
          <cell r="J451" t="str">
            <v>Hampshire</v>
          </cell>
          <cell r="K451" t="str">
            <v>PO1 2RY</v>
          </cell>
          <cell r="L451" t="str">
            <v>Portsmouth</v>
          </cell>
          <cell r="M451" t="str">
            <v/>
          </cell>
          <cell r="N451" t="str">
            <v>14/09/2011</v>
          </cell>
          <cell r="O451" t="str">
            <v>100 Hour</v>
          </cell>
          <cell r="P451" t="str">
            <v>PORTSMOUTH</v>
          </cell>
          <cell r="Q451" t="str">
            <v>023 9229 7293</v>
          </cell>
          <cell r="R451" t="str">
            <v/>
          </cell>
        </row>
        <row r="452">
          <cell r="C452" t="str">
            <v>FVV24</v>
          </cell>
          <cell r="D452" t="str">
            <v/>
          </cell>
          <cell r="E452" t="str">
            <v>Asda Pharmacy</v>
          </cell>
          <cell r="F452" t="str">
            <v/>
          </cell>
          <cell r="G452" t="str">
            <v>The Bridge Shopping Centre</v>
          </cell>
          <cell r="H452" t="str">
            <v>Somers Road North</v>
          </cell>
          <cell r="I452" t="str">
            <v>Portsmouth</v>
          </cell>
          <cell r="J452" t="str">
            <v>Hampshire</v>
          </cell>
          <cell r="K452" t="str">
            <v>PO1 1SL</v>
          </cell>
          <cell r="L452" t="str">
            <v>Portsmouth</v>
          </cell>
          <cell r="M452" t="str">
            <v/>
          </cell>
          <cell r="N452" t="str">
            <v>01/09/2008</v>
          </cell>
          <cell r="O452" t="str">
            <v>100 Hour</v>
          </cell>
          <cell r="P452" t="str">
            <v>Portsmouth</v>
          </cell>
          <cell r="Q452" t="str">
            <v>02392 841810</v>
          </cell>
          <cell r="R452" t="str">
            <v>02392 841811</v>
          </cell>
        </row>
        <row r="453">
          <cell r="C453" t="str">
            <v>FVW85</v>
          </cell>
          <cell r="D453" t="str">
            <v/>
          </cell>
          <cell r="E453" t="str">
            <v>Lloyds Pharmacy in Sainsburys</v>
          </cell>
          <cell r="F453" t="str">
            <v/>
          </cell>
          <cell r="G453" t="str">
            <v xml:space="preserve">Wallington Way </v>
          </cell>
          <cell r="H453" t="str">
            <v xml:space="preserve">Broadcut </v>
          </cell>
          <cell r="I453" t="str">
            <v>Fareham</v>
          </cell>
          <cell r="J453" t="str">
            <v>Hampshire</v>
          </cell>
          <cell r="K453" t="str">
            <v>PO16 8SU</v>
          </cell>
          <cell r="L453" t="str">
            <v>Hampshire</v>
          </cell>
          <cell r="M453" t="str">
            <v/>
          </cell>
          <cell r="N453" t="str">
            <v>01/09/2016</v>
          </cell>
          <cell r="O453" t="str">
            <v>100 Hour</v>
          </cell>
          <cell r="P453" t="str">
            <v>Fareham</v>
          </cell>
          <cell r="Q453" t="str">
            <v>01329 305311</v>
          </cell>
          <cell r="R453" t="str">
            <v/>
          </cell>
        </row>
        <row r="454">
          <cell r="C454" t="str">
            <v>FVY74</v>
          </cell>
          <cell r="D454" t="str">
            <v/>
          </cell>
          <cell r="E454" t="str">
            <v>Superdrug Stores PLC</v>
          </cell>
          <cell r="F454" t="str">
            <v>Superdrug Boscombe</v>
          </cell>
          <cell r="G454" t="str">
            <v>609-611 Christchurch Road</v>
          </cell>
          <cell r="H454" t="str">
            <v>Boscombe</v>
          </cell>
          <cell r="I454" t="str">
            <v>Bournemouth</v>
          </cell>
          <cell r="J454" t="str">
            <v>Dorset</v>
          </cell>
          <cell r="K454" t="str">
            <v>BH1 4AN</v>
          </cell>
          <cell r="L454" t="str">
            <v>Bournemouth &amp; Poole</v>
          </cell>
          <cell r="M454" t="str">
            <v>FYD45</v>
          </cell>
          <cell r="N454" t="str">
            <v/>
          </cell>
          <cell r="O454" t="str">
            <v>Standard 40 Hour</v>
          </cell>
          <cell r="P454" t="str">
            <v>Bournemouth East</v>
          </cell>
          <cell r="Q454" t="str">
            <v>01202 304581</v>
          </cell>
          <cell r="R454" t="str">
            <v>01202 304581</v>
          </cell>
        </row>
        <row r="455">
          <cell r="C455" t="str">
            <v>FW004</v>
          </cell>
          <cell r="D455" t="str">
            <v/>
          </cell>
          <cell r="E455" t="str">
            <v>Boots</v>
          </cell>
          <cell r="F455" t="str">
            <v/>
          </cell>
          <cell r="G455" t="str">
            <v>Waitrose Supermarket</v>
          </cell>
          <cell r="H455" t="str">
            <v>Stanford Road</v>
          </cell>
          <cell r="I455" t="str">
            <v>Lymington</v>
          </cell>
          <cell r="J455" t="str">
            <v>Hampshire</v>
          </cell>
          <cell r="K455" t="str">
            <v>SO41 9GF</v>
          </cell>
          <cell r="L455" t="str">
            <v>Hampshire</v>
          </cell>
          <cell r="M455" t="str">
            <v/>
          </cell>
          <cell r="N455" t="str">
            <v>09/11/2006</v>
          </cell>
          <cell r="O455" t="str">
            <v>Standard 40 Hour</v>
          </cell>
          <cell r="P455" t="str">
            <v>New Forest</v>
          </cell>
          <cell r="Q455" t="str">
            <v>01590 678874</v>
          </cell>
          <cell r="R455" t="str">
            <v>01590 678930</v>
          </cell>
        </row>
        <row r="456">
          <cell r="C456" t="str">
            <v>FW194</v>
          </cell>
          <cell r="D456" t="str">
            <v/>
          </cell>
          <cell r="E456" t="str">
            <v>Rowlands Pharmacy</v>
          </cell>
          <cell r="F456" t="str">
            <v/>
          </cell>
          <cell r="G456" t="str">
            <v>3a Green Lane</v>
          </cell>
          <cell r="H456" t="str">
            <v>Clanfield</v>
          </cell>
          <cell r="I456" t="str">
            <v>Waterlooville</v>
          </cell>
          <cell r="J456" t="str">
            <v>Hampshire</v>
          </cell>
          <cell r="K456" t="str">
            <v>PO8 0JU</v>
          </cell>
          <cell r="L456" t="str">
            <v>Hampshire</v>
          </cell>
          <cell r="M456" t="str">
            <v/>
          </cell>
          <cell r="N456" t="str">
            <v>12/06/2001</v>
          </cell>
          <cell r="O456" t="str">
            <v>Standard 40 Hour</v>
          </cell>
          <cell r="P456" t="str">
            <v>East Hampshire</v>
          </cell>
          <cell r="Q456" t="str">
            <v>023 92597645</v>
          </cell>
          <cell r="R456" t="str">
            <v>02392 597645</v>
          </cell>
        </row>
        <row r="457">
          <cell r="C457" t="str">
            <v>FW202</v>
          </cell>
          <cell r="D457" t="str">
            <v/>
          </cell>
          <cell r="E457" t="str">
            <v>Park Pharmacy</v>
          </cell>
          <cell r="F457" t="str">
            <v/>
          </cell>
          <cell r="G457" t="str">
            <v>Pilgrims Close, Knightwood Road</v>
          </cell>
          <cell r="H457" t="str">
            <v>Chandlers Ford</v>
          </cell>
          <cell r="I457" t="str">
            <v>Eastleigh</v>
          </cell>
          <cell r="J457" t="str">
            <v>Hampshire</v>
          </cell>
          <cell r="K457" t="str">
            <v>SO53 4ST</v>
          </cell>
          <cell r="L457" t="str">
            <v>Hampshire</v>
          </cell>
          <cell r="M457" t="str">
            <v>FD504</v>
          </cell>
          <cell r="N457" t="str">
            <v>01/06/2003</v>
          </cell>
          <cell r="O457" t="str">
            <v>Standard 40 Hour</v>
          </cell>
          <cell r="P457" t="str">
            <v>Test Valley</v>
          </cell>
          <cell r="Q457" t="str">
            <v>023 80263908</v>
          </cell>
          <cell r="R457" t="str">
            <v>023 80275773</v>
          </cell>
        </row>
        <row r="458">
          <cell r="C458" t="str">
            <v>FW292</v>
          </cell>
          <cell r="D458" t="str">
            <v>FJV16</v>
          </cell>
          <cell r="E458" t="str">
            <v>Colden Chemist</v>
          </cell>
          <cell r="F458" t="str">
            <v/>
          </cell>
          <cell r="G458" t="str">
            <v>19 Spring Lane</v>
          </cell>
          <cell r="H458" t="str">
            <v>Colden Common</v>
          </cell>
          <cell r="I458" t="str">
            <v>Winchester</v>
          </cell>
          <cell r="J458" t="str">
            <v>Hampshire</v>
          </cell>
          <cell r="K458" t="str">
            <v>SO21 1SD</v>
          </cell>
          <cell r="L458" t="str">
            <v>Hampshire</v>
          </cell>
          <cell r="M458" t="str">
            <v/>
          </cell>
          <cell r="N458" t="str">
            <v>08/10/2015</v>
          </cell>
          <cell r="O458" t="str">
            <v>Standard 40 Hour</v>
          </cell>
          <cell r="P458" t="str">
            <v>Winchester</v>
          </cell>
          <cell r="Q458" t="str">
            <v>01962 715300</v>
          </cell>
          <cell r="R458" t="str">
            <v/>
          </cell>
        </row>
        <row r="459">
          <cell r="C459" t="str">
            <v>FW395</v>
          </cell>
          <cell r="D459" t="str">
            <v/>
          </cell>
          <cell r="E459" t="str">
            <v>Rowlands Pharmacy</v>
          </cell>
          <cell r="F459" t="str">
            <v/>
          </cell>
          <cell r="G459" t="str">
            <v>2 Strouden Court</v>
          </cell>
          <cell r="H459" t="str">
            <v>Warren Park</v>
          </cell>
          <cell r="I459" t="str">
            <v>Havant</v>
          </cell>
          <cell r="J459" t="str">
            <v>Hampshire</v>
          </cell>
          <cell r="K459" t="str">
            <v>PO9 4JX</v>
          </cell>
          <cell r="L459" t="str">
            <v>Hampshire</v>
          </cell>
          <cell r="M459" t="str">
            <v>FKE15</v>
          </cell>
          <cell r="N459" t="str">
            <v>02/07/2006</v>
          </cell>
          <cell r="O459" t="str">
            <v>Standard 40 Hour</v>
          </cell>
          <cell r="P459" t="str">
            <v>Havant</v>
          </cell>
          <cell r="Q459" t="str">
            <v>023 92455400</v>
          </cell>
          <cell r="R459" t="str">
            <v>023 92455400</v>
          </cell>
        </row>
        <row r="460">
          <cell r="C460" t="str">
            <v>FW563</v>
          </cell>
          <cell r="D460" t="str">
            <v/>
          </cell>
          <cell r="E460" t="str">
            <v>Nimo Pharmacy</v>
          </cell>
          <cell r="F460" t="str">
            <v>Nimo Pharmacy</v>
          </cell>
          <cell r="G460" t="str">
            <v>270 Herbert Avenue</v>
          </cell>
          <cell r="H460" t="str">
            <v>Parkstone</v>
          </cell>
          <cell r="I460" t="str">
            <v>Poole</v>
          </cell>
          <cell r="J460" t="str">
            <v>Dorset</v>
          </cell>
          <cell r="K460" t="str">
            <v>BH12 4HY</v>
          </cell>
          <cell r="L460" t="str">
            <v>Bournemouth &amp; Poole</v>
          </cell>
          <cell r="M460" t="str">
            <v>FEK37</v>
          </cell>
          <cell r="N460" t="str">
            <v/>
          </cell>
          <cell r="O460" t="str">
            <v>Standard 40 Hour</v>
          </cell>
          <cell r="P460" t="str">
            <v>Poole Bay &amp; Parkstone</v>
          </cell>
          <cell r="Q460" t="str">
            <v>01202 717714</v>
          </cell>
          <cell r="R460" t="str">
            <v>01202 717714</v>
          </cell>
        </row>
        <row r="461">
          <cell r="C461" t="str">
            <v>FW632</v>
          </cell>
          <cell r="D461" t="str">
            <v/>
          </cell>
          <cell r="E461" t="str">
            <v>Your Local Boots Pharmacy</v>
          </cell>
          <cell r="F461" t="str">
            <v/>
          </cell>
          <cell r="G461" t="str">
            <v xml:space="preserve">Beggarwood Surgery </v>
          </cell>
          <cell r="H461" t="str">
            <v>6 Broadmere Road, Beggarwood</v>
          </cell>
          <cell r="I461" t="str">
            <v>Basingstoke</v>
          </cell>
          <cell r="J461" t="str">
            <v>Hampshire</v>
          </cell>
          <cell r="K461" t="str">
            <v>RG22 4AQ</v>
          </cell>
          <cell r="L461" t="str">
            <v>Hampshire</v>
          </cell>
          <cell r="M461" t="str">
            <v/>
          </cell>
          <cell r="N461" t="str">
            <v>24/10/2005</v>
          </cell>
          <cell r="O461" t="str">
            <v>Standard 40 Hour</v>
          </cell>
          <cell r="P461" t="str">
            <v>Basingstoke &amp; Dean</v>
          </cell>
          <cell r="Q461" t="str">
            <v>01256 398927</v>
          </cell>
          <cell r="R461" t="str">
            <v/>
          </cell>
        </row>
        <row r="462">
          <cell r="C462" t="str">
            <v>FW851</v>
          </cell>
          <cell r="D462" t="str">
            <v/>
          </cell>
          <cell r="E462" t="str">
            <v>Rowlands Pharmacy</v>
          </cell>
          <cell r="F462" t="str">
            <v/>
          </cell>
          <cell r="G462" t="str">
            <v>149 Milton Road</v>
          </cell>
          <cell r="H462" t="str">
            <v>Cowplain</v>
          </cell>
          <cell r="I462" t="str">
            <v>Waterlooville</v>
          </cell>
          <cell r="J462" t="str">
            <v>Hampshire</v>
          </cell>
          <cell r="K462" t="str">
            <v>PO8 8RE</v>
          </cell>
          <cell r="L462" t="str">
            <v>Hampshire</v>
          </cell>
          <cell r="M462" t="str">
            <v/>
          </cell>
          <cell r="N462" t="str">
            <v>02/01/2002</v>
          </cell>
          <cell r="O462" t="str">
            <v>Standard 40 Hour</v>
          </cell>
          <cell r="P462" t="str">
            <v>Havant</v>
          </cell>
          <cell r="Q462" t="str">
            <v>023 92251732</v>
          </cell>
          <cell r="R462" t="str">
            <v>02392 251732</v>
          </cell>
        </row>
        <row r="463">
          <cell r="C463" t="str">
            <v>FWA74</v>
          </cell>
          <cell r="D463" t="str">
            <v/>
          </cell>
          <cell r="E463" t="str">
            <v>Morrisons Pharmacy</v>
          </cell>
          <cell r="F463" t="str">
            <v/>
          </cell>
          <cell r="G463" t="str">
            <v>The Key, Elvetham Heath Way</v>
          </cell>
          <cell r="H463" t="str">
            <v>Elvetham Heath</v>
          </cell>
          <cell r="I463" t="str">
            <v>Fleet</v>
          </cell>
          <cell r="J463" t="str">
            <v>Hampshire</v>
          </cell>
          <cell r="K463" t="str">
            <v>GU51 1HA</v>
          </cell>
          <cell r="L463" t="str">
            <v>Hampshire</v>
          </cell>
          <cell r="M463" t="str">
            <v/>
          </cell>
          <cell r="N463" t="str">
            <v>07/10/2004</v>
          </cell>
          <cell r="O463" t="str">
            <v>Standard 40 Hour</v>
          </cell>
          <cell r="P463" t="str">
            <v>Hart</v>
          </cell>
          <cell r="Q463" t="str">
            <v>01252 625821</v>
          </cell>
          <cell r="R463" t="str">
            <v>01252 625821</v>
          </cell>
        </row>
        <row r="464">
          <cell r="C464" t="str">
            <v>FWD47</v>
          </cell>
          <cell r="D464" t="str">
            <v/>
          </cell>
          <cell r="E464" t="str">
            <v>Kemkay Chemist</v>
          </cell>
          <cell r="F464" t="str">
            <v/>
          </cell>
          <cell r="G464" t="str">
            <v>3 Clifton Buildings</v>
          </cell>
          <cell r="H464" t="str">
            <v>Avenue Road</v>
          </cell>
          <cell r="I464" t="str">
            <v>Freshwater</v>
          </cell>
          <cell r="J464" t="str">
            <v>Isle Of Wight</v>
          </cell>
          <cell r="K464" t="str">
            <v>PO40 9UT</v>
          </cell>
          <cell r="L464" t="str">
            <v>Isle of Wight</v>
          </cell>
          <cell r="M464" t="str">
            <v/>
          </cell>
          <cell r="N464" t="str">
            <v>01/06/2005</v>
          </cell>
          <cell r="O464" t="str">
            <v>Standard 40 Hour</v>
          </cell>
          <cell r="P464" t="str">
            <v>Isle of Wight</v>
          </cell>
          <cell r="Q464" t="str">
            <v>01983 752908</v>
          </cell>
          <cell r="R464" t="str">
            <v>01983 759818</v>
          </cell>
        </row>
        <row r="465">
          <cell r="C465" t="str">
            <v>FWE28</v>
          </cell>
          <cell r="D465" t="str">
            <v/>
          </cell>
          <cell r="E465" t="str">
            <v>Day Lewis Pharmacy</v>
          </cell>
          <cell r="F465" t="str">
            <v/>
          </cell>
          <cell r="G465" t="str">
            <v>Chessell Practice, Sullivan Road</v>
          </cell>
          <cell r="H465" t="str">
            <v>Sholing</v>
          </cell>
          <cell r="I465" t="str">
            <v>Southampton</v>
          </cell>
          <cell r="J465" t="str">
            <v>Hampshire</v>
          </cell>
          <cell r="K465" t="str">
            <v>SO19 0HS</v>
          </cell>
          <cell r="L465" t="str">
            <v>Southampton</v>
          </cell>
          <cell r="M465" t="str">
            <v>FAL70</v>
          </cell>
          <cell r="N465" t="str">
            <v>17/12/2012</v>
          </cell>
          <cell r="O465" t="str">
            <v>Standard 40 Hour</v>
          </cell>
          <cell r="P465" t="str">
            <v>Southampton</v>
          </cell>
          <cell r="Q465" t="str">
            <v>023 80449761</v>
          </cell>
          <cell r="R465" t="str">
            <v>023 80449761</v>
          </cell>
        </row>
        <row r="466">
          <cell r="C466" t="str">
            <v>FWE52</v>
          </cell>
          <cell r="D466" t="str">
            <v/>
          </cell>
          <cell r="E466" t="str">
            <v>The Stalbridge Pharmacy</v>
          </cell>
          <cell r="F466" t="str">
            <v>Stalbridge Pharmacy</v>
          </cell>
          <cell r="G466" t="str">
            <v>High Street</v>
          </cell>
          <cell r="H466" t="str">
            <v/>
          </cell>
          <cell r="I466" t="str">
            <v>Stalbridge</v>
          </cell>
          <cell r="J466" t="str">
            <v>Dorset</v>
          </cell>
          <cell r="K466" t="str">
            <v>DT10 2LL</v>
          </cell>
          <cell r="L466" t="str">
            <v>Dorset</v>
          </cell>
          <cell r="M466" t="str">
            <v>FHV41</v>
          </cell>
          <cell r="N466" t="str">
            <v/>
          </cell>
          <cell r="O466" t="str">
            <v>Standard 40 Hour</v>
          </cell>
          <cell r="P466" t="str">
            <v>North Dorset</v>
          </cell>
          <cell r="Q466" t="str">
            <v>01963 362246</v>
          </cell>
          <cell r="R466" t="str">
            <v>01963 362246</v>
          </cell>
        </row>
        <row r="467">
          <cell r="C467" t="str">
            <v>FWE70</v>
          </cell>
          <cell r="D467" t="str">
            <v/>
          </cell>
          <cell r="E467" t="str">
            <v>Rowlands Pharmacy</v>
          </cell>
          <cell r="F467" t="str">
            <v/>
          </cell>
          <cell r="G467" t="str">
            <v>Aldershot Centre For Health</v>
          </cell>
          <cell r="H467" t="str">
            <v>Hospital Hill</v>
          </cell>
          <cell r="I467" t="str">
            <v>Aldershot</v>
          </cell>
          <cell r="J467" t="str">
            <v>Hampshire</v>
          </cell>
          <cell r="K467" t="str">
            <v>GU11 1AY</v>
          </cell>
          <cell r="L467" t="str">
            <v>Hampshire</v>
          </cell>
          <cell r="M467" t="str">
            <v>FJV13</v>
          </cell>
          <cell r="N467" t="str">
            <v>26/09/2008</v>
          </cell>
          <cell r="O467" t="str">
            <v>Standard 40 Hour</v>
          </cell>
          <cell r="P467" t="str">
            <v>Rushmoor</v>
          </cell>
          <cell r="Q467" t="str">
            <v>01252 329098</v>
          </cell>
          <cell r="R467" t="str">
            <v/>
          </cell>
        </row>
        <row r="468">
          <cell r="C468" t="str">
            <v>FWE94</v>
          </cell>
          <cell r="D468" t="str">
            <v/>
          </cell>
          <cell r="E468" t="str">
            <v>Adelaide Pharmacy</v>
          </cell>
          <cell r="F468" t="str">
            <v/>
          </cell>
          <cell r="G468" t="str">
            <v>The Adelaide Health Centre</v>
          </cell>
          <cell r="H468" t="str">
            <v>Western Community Hospital, William Macleod Way</v>
          </cell>
          <cell r="I468" t="str">
            <v>Southampton</v>
          </cell>
          <cell r="J468" t="str">
            <v>Hampshire</v>
          </cell>
          <cell r="K468" t="str">
            <v>SO16 4XE</v>
          </cell>
          <cell r="L468" t="str">
            <v>Southampton</v>
          </cell>
          <cell r="M468" t="str">
            <v/>
          </cell>
          <cell r="N468" t="str">
            <v>07/02/2011</v>
          </cell>
          <cell r="O468" t="str">
            <v>100 Hour</v>
          </cell>
          <cell r="P468" t="str">
            <v>Southampton</v>
          </cell>
          <cell r="Q468" t="str">
            <v>02380 777502</v>
          </cell>
          <cell r="R468" t="str">
            <v>02380 777502</v>
          </cell>
        </row>
        <row r="469">
          <cell r="C469" t="str">
            <v>FWG60</v>
          </cell>
          <cell r="D469" t="str">
            <v/>
          </cell>
          <cell r="E469" t="str">
            <v>Alresford Pharmacy</v>
          </cell>
          <cell r="F469" t="str">
            <v/>
          </cell>
          <cell r="G469" t="str">
            <v>1 East Street</v>
          </cell>
          <cell r="H469" t="str">
            <v/>
          </cell>
          <cell r="I469" t="str">
            <v>Alresford</v>
          </cell>
          <cell r="J469" t="str">
            <v>Hampshire</v>
          </cell>
          <cell r="K469" t="str">
            <v>SO24 9EE</v>
          </cell>
          <cell r="L469" t="str">
            <v>Hampshire</v>
          </cell>
          <cell r="M469" t="str">
            <v/>
          </cell>
          <cell r="N469" t="str">
            <v>15/04/2005</v>
          </cell>
          <cell r="O469" t="str">
            <v>Standard 40 Hour</v>
          </cell>
          <cell r="P469" t="str">
            <v>Winchester</v>
          </cell>
          <cell r="Q469" t="str">
            <v>01962 732858</v>
          </cell>
          <cell r="R469" t="str">
            <v/>
          </cell>
        </row>
        <row r="470">
          <cell r="C470" t="str">
            <v>FWH79</v>
          </cell>
          <cell r="D470" t="str">
            <v/>
          </cell>
          <cell r="E470" t="str">
            <v>Lloydspharmacy</v>
          </cell>
          <cell r="F470" t="str">
            <v/>
          </cell>
          <cell r="G470" t="str">
            <v>Ringwood Health Centre</v>
          </cell>
          <cell r="H470" t="str">
            <v>The Close</v>
          </cell>
          <cell r="I470" t="str">
            <v>Ringwood</v>
          </cell>
          <cell r="J470" t="str">
            <v>Hampshire</v>
          </cell>
          <cell r="K470" t="str">
            <v>BH24 1JY</v>
          </cell>
          <cell r="L470" t="str">
            <v>Hampshire</v>
          </cell>
          <cell r="M470" t="str">
            <v/>
          </cell>
          <cell r="N470" t="str">
            <v>22/05/2006</v>
          </cell>
          <cell r="O470" t="str">
            <v>Standard 40 Hour</v>
          </cell>
          <cell r="P470" t="str">
            <v>New Forest</v>
          </cell>
          <cell r="Q470" t="str">
            <v>01425 474196</v>
          </cell>
          <cell r="R470" t="str">
            <v>01425 461124</v>
          </cell>
        </row>
        <row r="471">
          <cell r="C471" t="str">
            <v>FWH91</v>
          </cell>
          <cell r="D471" t="str">
            <v/>
          </cell>
          <cell r="E471" t="str">
            <v>Winton Pharmacy</v>
          </cell>
          <cell r="F471" t="str">
            <v>Winton Pharmacy</v>
          </cell>
          <cell r="G471" t="str">
            <v>309 Wimborne Road</v>
          </cell>
          <cell r="H471" t="str">
            <v>Winton</v>
          </cell>
          <cell r="I471" t="str">
            <v>Bournemouth</v>
          </cell>
          <cell r="J471" t="str">
            <v>Dorset</v>
          </cell>
          <cell r="K471" t="str">
            <v>BH9 2AB</v>
          </cell>
          <cell r="L471" t="str">
            <v>Bournemouth &amp; Poole</v>
          </cell>
          <cell r="M471" t="str">
            <v>FD206</v>
          </cell>
          <cell r="N471" t="str">
            <v/>
          </cell>
          <cell r="O471" t="str">
            <v>Standard 40 Hour</v>
          </cell>
          <cell r="P471" t="str">
            <v>Bournemouth North</v>
          </cell>
          <cell r="Q471" t="str">
            <v>01202 517097</v>
          </cell>
          <cell r="R471" t="str">
            <v>01202 516704</v>
          </cell>
        </row>
        <row r="472">
          <cell r="C472" t="str">
            <v>FWK53</v>
          </cell>
          <cell r="D472" t="str">
            <v/>
          </cell>
          <cell r="E472" t="str">
            <v>Day Lewis Pharmacy</v>
          </cell>
          <cell r="F472" t="str">
            <v/>
          </cell>
          <cell r="G472" t="str">
            <v>7 High Street</v>
          </cell>
          <cell r="H472" t="str">
            <v/>
          </cell>
          <cell r="I472" t="str">
            <v>Cowes</v>
          </cell>
          <cell r="J472" t="str">
            <v>Isle Of Wight</v>
          </cell>
          <cell r="K472" t="str">
            <v>PO31 7SA</v>
          </cell>
          <cell r="L472" t="str">
            <v>Isle of Wight</v>
          </cell>
          <cell r="M472" t="str">
            <v/>
          </cell>
          <cell r="N472" t="str">
            <v>25/04/2007</v>
          </cell>
          <cell r="O472" t="str">
            <v>Standard 40 Hour</v>
          </cell>
          <cell r="P472" t="str">
            <v>Isle of Wight</v>
          </cell>
          <cell r="Q472" t="str">
            <v>01983 293011</v>
          </cell>
          <cell r="R472" t="str">
            <v>01983 281959</v>
          </cell>
        </row>
        <row r="473">
          <cell r="C473" t="str">
            <v>FWL20</v>
          </cell>
          <cell r="D473" t="str">
            <v/>
          </cell>
          <cell r="E473" t="str">
            <v>Lalys Pharmacy</v>
          </cell>
          <cell r="F473" t="str">
            <v/>
          </cell>
          <cell r="G473" t="str">
            <v>6 London Road</v>
          </cell>
          <cell r="H473" t="str">
            <v>North End</v>
          </cell>
          <cell r="I473" t="str">
            <v>Portsmouth</v>
          </cell>
          <cell r="J473" t="str">
            <v>Hampshire</v>
          </cell>
          <cell r="K473" t="str">
            <v>PO2 0LH</v>
          </cell>
          <cell r="L473" t="str">
            <v>Portsmouth</v>
          </cell>
          <cell r="M473" t="str">
            <v/>
          </cell>
          <cell r="N473" t="str">
            <v>11/05/2011</v>
          </cell>
          <cell r="O473" t="str">
            <v>100 Hour</v>
          </cell>
          <cell r="P473" t="str">
            <v>Portsmouth</v>
          </cell>
          <cell r="Q473" t="str">
            <v>02392 666625</v>
          </cell>
          <cell r="R473" t="str">
            <v>02392 662010</v>
          </cell>
        </row>
        <row r="474">
          <cell r="C474" t="str">
            <v>FWL38</v>
          </cell>
          <cell r="D474" t="str">
            <v/>
          </cell>
          <cell r="E474" t="str">
            <v>The Surgery Pharmacy</v>
          </cell>
          <cell r="F474" t="str">
            <v>Barn Surgery Pharmacy</v>
          </cell>
          <cell r="G474" t="str">
            <v>Gillingham Medical Centre</v>
          </cell>
          <cell r="H474" t="str">
            <v/>
          </cell>
          <cell r="I474" t="str">
            <v>Gillingham</v>
          </cell>
          <cell r="J474" t="str">
            <v>Dorset</v>
          </cell>
          <cell r="K474" t="str">
            <v>SP8 4XS</v>
          </cell>
          <cell r="L474" t="str">
            <v>Dorset</v>
          </cell>
          <cell r="M474" t="str">
            <v>FKX40</v>
          </cell>
          <cell r="N474" t="str">
            <v/>
          </cell>
          <cell r="O474" t="str">
            <v>Standard 40 Hour</v>
          </cell>
          <cell r="P474" t="str">
            <v>North Dorset</v>
          </cell>
          <cell r="Q474" t="str">
            <v>01747 826709</v>
          </cell>
          <cell r="R474" t="str">
            <v>01747 826709</v>
          </cell>
        </row>
        <row r="475">
          <cell r="C475" t="str">
            <v>FWN53</v>
          </cell>
          <cell r="D475" t="str">
            <v>FM495</v>
          </cell>
          <cell r="E475" t="str">
            <v>C &amp; M Chemists</v>
          </cell>
          <cell r="F475" t="str">
            <v>C &amp; M Southbourne</v>
          </cell>
          <cell r="G475" t="str">
            <v>29A Belle Vue Road</v>
          </cell>
          <cell r="H475" t="str">
            <v>Southbourne</v>
          </cell>
          <cell r="I475" t="str">
            <v>Bournemouth</v>
          </cell>
          <cell r="J475" t="str">
            <v>Dorset</v>
          </cell>
          <cell r="K475" t="str">
            <v>BH6 3DB</v>
          </cell>
          <cell r="L475" t="str">
            <v>Bournemouth &amp; Poole</v>
          </cell>
          <cell r="M475" t="str">
            <v/>
          </cell>
          <cell r="N475" t="str">
            <v>06/06/2014</v>
          </cell>
          <cell r="O475" t="str">
            <v>Standard 40 Hour</v>
          </cell>
          <cell r="P475" t="str">
            <v>Bournemouth East</v>
          </cell>
          <cell r="Q475" t="str">
            <v>01202 429144</v>
          </cell>
          <cell r="R475" t="str">
            <v>01202 429144</v>
          </cell>
        </row>
        <row r="476">
          <cell r="C476" t="str">
            <v>FWN86</v>
          </cell>
          <cell r="D476" t="str">
            <v/>
          </cell>
          <cell r="E476" t="str">
            <v>Boots Pharmacy</v>
          </cell>
          <cell r="F476" t="str">
            <v>Boots Castle Point</v>
          </cell>
          <cell r="G476" t="str">
            <v>Unit F Castle Point Retail Park</v>
          </cell>
          <cell r="H476" t="str">
            <v>Castle Lane West</v>
          </cell>
          <cell r="I476" t="str">
            <v>Bournemouth</v>
          </cell>
          <cell r="J476" t="str">
            <v>Dorset</v>
          </cell>
          <cell r="K476" t="str">
            <v>BH8 9UB</v>
          </cell>
          <cell r="L476" t="str">
            <v>Bournemouth &amp; Poole</v>
          </cell>
          <cell r="M476" t="str">
            <v>FTD34</v>
          </cell>
          <cell r="N476" t="str">
            <v/>
          </cell>
          <cell r="O476" t="str">
            <v>Standard 40 Hour</v>
          </cell>
          <cell r="P476" t="str">
            <v>Bournemouth West</v>
          </cell>
          <cell r="Q476" t="str">
            <v>01202 549971</v>
          </cell>
          <cell r="R476" t="str">
            <v>01202 524168</v>
          </cell>
        </row>
        <row r="477">
          <cell r="C477" t="str">
            <v>FWP06</v>
          </cell>
          <cell r="D477" t="str">
            <v>FH801</v>
          </cell>
          <cell r="E477" t="str">
            <v>Salts Medilink (appliance contractor)</v>
          </cell>
          <cell r="F477" t="str">
            <v>Salts Medilink (appliance contractor)</v>
          </cell>
          <cell r="G477" t="str">
            <v>123-125 Old Christchurch Road</v>
          </cell>
          <cell r="H477" t="str">
            <v/>
          </cell>
          <cell r="I477" t="str">
            <v>Bournemouth</v>
          </cell>
          <cell r="J477" t="str">
            <v>Dorset</v>
          </cell>
          <cell r="K477" t="str">
            <v>BH1 1HF</v>
          </cell>
          <cell r="L477" t="str">
            <v>Bournemouth &amp; Poole</v>
          </cell>
          <cell r="M477" t="str">
            <v/>
          </cell>
          <cell r="N477" t="str">
            <v/>
          </cell>
          <cell r="O477" t="str">
            <v>DAC</v>
          </cell>
          <cell r="P477" t="str">
            <v>Bournemouth West</v>
          </cell>
          <cell r="Q477" t="str">
            <v>01202 204802</v>
          </cell>
          <cell r="R477" t="str">
            <v/>
          </cell>
        </row>
        <row r="478">
          <cell r="C478" t="str">
            <v>FWP45</v>
          </cell>
          <cell r="D478" t="str">
            <v/>
          </cell>
          <cell r="E478" t="str">
            <v>Your local Boots pharmacy</v>
          </cell>
          <cell r="F478" t="str">
            <v>YLBP Moordown</v>
          </cell>
          <cell r="G478" t="str">
            <v>960 Wimborne Road</v>
          </cell>
          <cell r="H478" t="str">
            <v>Moordown</v>
          </cell>
          <cell r="I478" t="str">
            <v>Bournemouth</v>
          </cell>
          <cell r="J478" t="str">
            <v>Dorset</v>
          </cell>
          <cell r="K478" t="str">
            <v>BH9 2DG</v>
          </cell>
          <cell r="L478" t="str">
            <v>Bournemouth &amp; Poole</v>
          </cell>
          <cell r="M478" t="str">
            <v>FFM90</v>
          </cell>
          <cell r="N478" t="str">
            <v/>
          </cell>
          <cell r="O478" t="str">
            <v>Standard 40 Hour</v>
          </cell>
          <cell r="P478" t="str">
            <v>Bournemouth North</v>
          </cell>
          <cell r="Q478" t="str">
            <v>01202 528656</v>
          </cell>
          <cell r="R478" t="str">
            <v>01202 525536</v>
          </cell>
        </row>
        <row r="479">
          <cell r="C479" t="str">
            <v>FWT74</v>
          </cell>
          <cell r="D479" t="str">
            <v>FW258</v>
          </cell>
          <cell r="E479" t="str">
            <v>Day Lewis Pharmacy</v>
          </cell>
          <cell r="F479" t="str">
            <v/>
          </cell>
          <cell r="G479" t="str">
            <v>Shelley Manor Medical Centre</v>
          </cell>
          <cell r="H479" t="str">
            <v>Beechwood avenue</v>
          </cell>
          <cell r="I479" t="str">
            <v>Boscombe</v>
          </cell>
          <cell r="J479" t="str">
            <v>Dorset</v>
          </cell>
          <cell r="K479" t="str">
            <v>BH5 1LX</v>
          </cell>
          <cell r="L479" t="str">
            <v>Bournemouth &amp; Poole</v>
          </cell>
          <cell r="M479" t="str">
            <v/>
          </cell>
          <cell r="N479" t="str">
            <v>01/12/2014</v>
          </cell>
          <cell r="O479" t="str">
            <v>100 Hour</v>
          </cell>
          <cell r="P479" t="str">
            <v>Bournemouth East</v>
          </cell>
          <cell r="Q479" t="str">
            <v>01202 399759</v>
          </cell>
          <cell r="R479" t="str">
            <v>01202 399759</v>
          </cell>
        </row>
        <row r="480">
          <cell r="C480" t="str">
            <v>FWV11</v>
          </cell>
          <cell r="D480" t="str">
            <v/>
          </cell>
          <cell r="E480" t="str">
            <v>Day Lewis Pharmacy</v>
          </cell>
          <cell r="F480" t="str">
            <v>Wareham Pharmacy</v>
          </cell>
          <cell r="G480" t="str">
            <v>11-13 South Street</v>
          </cell>
          <cell r="H480" t="str">
            <v/>
          </cell>
          <cell r="I480" t="str">
            <v>Wareham</v>
          </cell>
          <cell r="J480" t="str">
            <v>Dorset</v>
          </cell>
          <cell r="K480" t="str">
            <v>BH20 4LR</v>
          </cell>
          <cell r="L480" t="str">
            <v>Dorset</v>
          </cell>
          <cell r="M480" t="str">
            <v>FNV93</v>
          </cell>
          <cell r="N480" t="str">
            <v>08/08/2016</v>
          </cell>
          <cell r="O480" t="str">
            <v>Standard 40 Hour</v>
          </cell>
          <cell r="P480" t="str">
            <v>Purbeck</v>
          </cell>
          <cell r="Q480" t="str">
            <v>01929 552384</v>
          </cell>
          <cell r="R480" t="str">
            <v>01929 552384</v>
          </cell>
        </row>
        <row r="481">
          <cell r="C481" t="str">
            <v>FWV19</v>
          </cell>
          <cell r="D481" t="str">
            <v/>
          </cell>
          <cell r="E481" t="str">
            <v>Rowlands Pharmacy</v>
          </cell>
          <cell r="F481" t="str">
            <v>Rowlands Preston</v>
          </cell>
          <cell r="G481" t="str">
            <v>7 Littlemoor Road,</v>
          </cell>
          <cell r="H481" t="str">
            <v>Preston</v>
          </cell>
          <cell r="I481" t="str">
            <v>Weymouth</v>
          </cell>
          <cell r="J481" t="str">
            <v>Dorset</v>
          </cell>
          <cell r="K481" t="str">
            <v>DT3 6LD</v>
          </cell>
          <cell r="L481" t="str">
            <v>Dorset</v>
          </cell>
          <cell r="M481" t="str">
            <v>FT115</v>
          </cell>
          <cell r="N481" t="str">
            <v/>
          </cell>
          <cell r="O481" t="str">
            <v>Standard 40 Hour</v>
          </cell>
          <cell r="P481" t="str">
            <v>Weymouth &amp; Portland</v>
          </cell>
          <cell r="Q481" t="str">
            <v>01305 833379</v>
          </cell>
          <cell r="R481" t="str">
            <v>01305 835531</v>
          </cell>
        </row>
        <row r="482">
          <cell r="C482" t="str">
            <v>FWW83</v>
          </cell>
          <cell r="D482" t="str">
            <v/>
          </cell>
          <cell r="E482" t="str">
            <v>Cohens Chemist</v>
          </cell>
          <cell r="F482" t="str">
            <v/>
          </cell>
          <cell r="G482" t="str">
            <v>4 Dickson House, Crown Heights</v>
          </cell>
          <cell r="H482" t="str">
            <v>Alencon Link</v>
          </cell>
          <cell r="I482" t="str">
            <v>Basingstoke</v>
          </cell>
          <cell r="J482" t="str">
            <v>Hampshire</v>
          </cell>
          <cell r="K482" t="str">
            <v>RG21 7AH</v>
          </cell>
          <cell r="L482" t="str">
            <v>Hampshire</v>
          </cell>
          <cell r="M482" t="str">
            <v/>
          </cell>
          <cell r="N482" t="str">
            <v>27/10/2008</v>
          </cell>
          <cell r="O482" t="str">
            <v>100 Hour</v>
          </cell>
          <cell r="P482" t="str">
            <v>Basingstoke &amp; Dean</v>
          </cell>
          <cell r="Q482" t="str">
            <v>01256 383420</v>
          </cell>
          <cell r="R482" t="str">
            <v>01256 383421</v>
          </cell>
        </row>
        <row r="483">
          <cell r="C483" t="str">
            <v>FX306</v>
          </cell>
          <cell r="D483" t="str">
            <v/>
          </cell>
          <cell r="E483" t="str">
            <v>Lloydspharmacy</v>
          </cell>
          <cell r="F483" t="str">
            <v/>
          </cell>
          <cell r="G483" t="str">
            <v>7 Newbury Street</v>
          </cell>
          <cell r="H483" t="str">
            <v/>
          </cell>
          <cell r="I483" t="str">
            <v>Whitchurch</v>
          </cell>
          <cell r="J483" t="str">
            <v>Hampshire</v>
          </cell>
          <cell r="K483" t="str">
            <v>RG28 7DW</v>
          </cell>
          <cell r="L483" t="str">
            <v>Hampshire</v>
          </cell>
          <cell r="M483" t="str">
            <v/>
          </cell>
          <cell r="N483" t="str">
            <v>03/01/1998</v>
          </cell>
          <cell r="O483" t="str">
            <v>Standard 40 Hour</v>
          </cell>
          <cell r="P483" t="str">
            <v>Basingstoke &amp; Dean</v>
          </cell>
          <cell r="Q483" t="str">
            <v>01256 892058</v>
          </cell>
          <cell r="R483" t="str">
            <v>01256 892058</v>
          </cell>
        </row>
        <row r="484">
          <cell r="C484" t="str">
            <v>FX559</v>
          </cell>
          <cell r="D484" t="str">
            <v/>
          </cell>
          <cell r="E484" t="str">
            <v>Rowlands Pharmacy</v>
          </cell>
          <cell r="F484" t="str">
            <v>Rowlands Parkstone</v>
          </cell>
          <cell r="G484" t="str">
            <v>1a Madeira Road</v>
          </cell>
          <cell r="H484" t="str">
            <v>Parkstone</v>
          </cell>
          <cell r="I484" t="str">
            <v>Poole</v>
          </cell>
          <cell r="J484" t="str">
            <v>Dorset</v>
          </cell>
          <cell r="K484" t="str">
            <v>BH14 9ET</v>
          </cell>
          <cell r="L484" t="str">
            <v>Bournemouth &amp; Poole</v>
          </cell>
          <cell r="M484" t="str">
            <v>FNX08</v>
          </cell>
          <cell r="N484" t="str">
            <v/>
          </cell>
          <cell r="O484" t="str">
            <v>Standard 40 Hour</v>
          </cell>
          <cell r="P484" t="str">
            <v>Poole Bay &amp; Parkstone</v>
          </cell>
          <cell r="Q484" t="str">
            <v>01202 747588</v>
          </cell>
          <cell r="R484" t="str">
            <v>01202 747144</v>
          </cell>
        </row>
        <row r="485">
          <cell r="C485" t="str">
            <v>FX758</v>
          </cell>
          <cell r="D485" t="str">
            <v/>
          </cell>
          <cell r="E485" t="str">
            <v>Day Lewis Pharmacy</v>
          </cell>
          <cell r="F485" t="str">
            <v>Day Lewis Chickerell</v>
          </cell>
          <cell r="G485" t="str">
            <v>16 East Street</v>
          </cell>
          <cell r="H485" t="str">
            <v/>
          </cell>
          <cell r="I485" t="str">
            <v>Chickerell</v>
          </cell>
          <cell r="J485" t="str">
            <v>Dorset</v>
          </cell>
          <cell r="K485" t="str">
            <v>DT3 4DT</v>
          </cell>
          <cell r="L485" t="str">
            <v>Dorset</v>
          </cell>
          <cell r="M485" t="str">
            <v>FJW48</v>
          </cell>
          <cell r="N485" t="str">
            <v>03/10/2016</v>
          </cell>
          <cell r="O485" t="str">
            <v>Standard 40 Hour</v>
          </cell>
          <cell r="P485" t="str">
            <v>West Dorset</v>
          </cell>
          <cell r="Q485" t="str">
            <v>01305 779054</v>
          </cell>
          <cell r="R485" t="str">
            <v>01305 779054</v>
          </cell>
        </row>
        <row r="486">
          <cell r="C486" t="str">
            <v>FXF11</v>
          </cell>
          <cell r="D486" t="str">
            <v/>
          </cell>
          <cell r="E486" t="str">
            <v>Wessex Pharmacy</v>
          </cell>
          <cell r="F486" t="str">
            <v>Wessex Avenue Road</v>
          </cell>
          <cell r="G486" t="str">
            <v>14 Avenue Road</v>
          </cell>
          <cell r="H486" t="str">
            <v/>
          </cell>
          <cell r="I486" t="str">
            <v>Weymouth</v>
          </cell>
          <cell r="J486" t="str">
            <v>Dorset</v>
          </cell>
          <cell r="K486" t="str">
            <v>DT4 7JJ</v>
          </cell>
          <cell r="L486" t="str">
            <v>Dorset</v>
          </cell>
          <cell r="M486" t="str">
            <v>FV180</v>
          </cell>
          <cell r="N486" t="str">
            <v/>
          </cell>
          <cell r="O486" t="str">
            <v>Standard 40 Hour</v>
          </cell>
          <cell r="P486" t="str">
            <v>Weymouth &amp; Portland</v>
          </cell>
          <cell r="Q486" t="str">
            <v>01305 784661</v>
          </cell>
          <cell r="R486" t="str">
            <v>01305 784661</v>
          </cell>
        </row>
        <row r="487">
          <cell r="C487" t="str">
            <v>FXF80</v>
          </cell>
          <cell r="D487" t="str">
            <v/>
          </cell>
          <cell r="E487" t="str">
            <v>Lloyds Pharmacy</v>
          </cell>
          <cell r="F487" t="str">
            <v/>
          </cell>
          <cell r="G487" t="str">
            <v>76 St Mary Street</v>
          </cell>
          <cell r="H487" t="str">
            <v/>
          </cell>
          <cell r="I487" t="str">
            <v>Southampton</v>
          </cell>
          <cell r="J487" t="str">
            <v>Hampshire</v>
          </cell>
          <cell r="K487" t="str">
            <v>SO14 1NY</v>
          </cell>
          <cell r="L487" t="str">
            <v>Southampton</v>
          </cell>
          <cell r="M487" t="str">
            <v>FJ826</v>
          </cell>
          <cell r="N487" t="str">
            <v>21/12/2002</v>
          </cell>
          <cell r="O487" t="str">
            <v>Standard 40 Hour</v>
          </cell>
          <cell r="P487" t="str">
            <v>Southampton</v>
          </cell>
          <cell r="Q487" t="str">
            <v>023 80225199</v>
          </cell>
          <cell r="R487" t="str">
            <v>023 80225199</v>
          </cell>
        </row>
        <row r="488">
          <cell r="C488" t="str">
            <v>FXH34</v>
          </cell>
          <cell r="D488" t="str">
            <v/>
          </cell>
          <cell r="E488" t="str">
            <v>Boots The Chemist</v>
          </cell>
          <cell r="F488" t="str">
            <v>Boots Bridport</v>
          </cell>
          <cell r="G488" t="str">
            <v>3-5 West Street</v>
          </cell>
          <cell r="H488" t="str">
            <v/>
          </cell>
          <cell r="I488" t="str">
            <v>Bridport</v>
          </cell>
          <cell r="J488" t="str">
            <v>Dorset</v>
          </cell>
          <cell r="K488" t="str">
            <v>DT6 3QJ</v>
          </cell>
          <cell r="L488" t="str">
            <v>Dorset</v>
          </cell>
          <cell r="M488" t="str">
            <v>FQ291</v>
          </cell>
          <cell r="N488" t="str">
            <v/>
          </cell>
          <cell r="O488" t="str">
            <v>Standard 40 Hour</v>
          </cell>
          <cell r="P488" t="str">
            <v>West Dorset</v>
          </cell>
          <cell r="Q488" t="str">
            <v>01308 422475</v>
          </cell>
          <cell r="R488" t="str">
            <v>01308 420264</v>
          </cell>
        </row>
        <row r="489">
          <cell r="C489" t="str">
            <v>FXH93</v>
          </cell>
          <cell r="D489" t="str">
            <v/>
          </cell>
          <cell r="E489" t="str">
            <v>Your Local Boots Pharmacy</v>
          </cell>
          <cell r="F489" t="str">
            <v/>
          </cell>
          <cell r="G489" t="str">
            <v>Hambledon Road</v>
          </cell>
          <cell r="H489" t="str">
            <v>Denmead</v>
          </cell>
          <cell r="I489" t="str">
            <v>Waterlooville</v>
          </cell>
          <cell r="J489" t="str">
            <v>Hampshire</v>
          </cell>
          <cell r="K489" t="str">
            <v>PO7 6NU</v>
          </cell>
          <cell r="L489" t="str">
            <v>Hampshire</v>
          </cell>
          <cell r="M489" t="str">
            <v/>
          </cell>
          <cell r="N489" t="str">
            <v>29/06/1997</v>
          </cell>
          <cell r="O489" t="str">
            <v>Standard 40 Hour</v>
          </cell>
          <cell r="P489" t="str">
            <v>Winchester</v>
          </cell>
          <cell r="Q489" t="str">
            <v>02392 255937</v>
          </cell>
          <cell r="R489" t="str">
            <v>02392 255937</v>
          </cell>
        </row>
        <row r="490">
          <cell r="C490" t="str">
            <v>FXJ11</v>
          </cell>
          <cell r="D490" t="str">
            <v/>
          </cell>
          <cell r="E490" t="str">
            <v>Wessex Pharmacies</v>
          </cell>
          <cell r="F490" t="str">
            <v/>
          </cell>
          <cell r="G490" t="str">
            <v>Broad Street</v>
          </cell>
          <cell r="H490" t="str">
            <v/>
          </cell>
          <cell r="I490" t="str">
            <v>New Alresford</v>
          </cell>
          <cell r="J490" t="str">
            <v>Hampshire</v>
          </cell>
          <cell r="K490" t="str">
            <v>SO24 9AR</v>
          </cell>
          <cell r="L490" t="str">
            <v>Hampshire</v>
          </cell>
          <cell r="M490" t="str">
            <v/>
          </cell>
          <cell r="N490" t="str">
            <v>18/01/1980</v>
          </cell>
          <cell r="O490" t="str">
            <v>Standard 40 Hour</v>
          </cell>
          <cell r="P490" t="str">
            <v>Winchester</v>
          </cell>
          <cell r="Q490" t="str">
            <v>01962 732445</v>
          </cell>
          <cell r="R490" t="str">
            <v>01962 732445</v>
          </cell>
        </row>
        <row r="491">
          <cell r="C491" t="str">
            <v>FXL28</v>
          </cell>
          <cell r="D491" t="str">
            <v/>
          </cell>
          <cell r="E491" t="str">
            <v>Lloyds Pharmacy</v>
          </cell>
          <cell r="F491" t="str">
            <v/>
          </cell>
          <cell r="G491" t="str">
            <v>Health Centre, Southampton City Gateway</v>
          </cell>
          <cell r="H491" t="str">
            <v>Parkville Road, Swaythling</v>
          </cell>
          <cell r="I491" t="str">
            <v>Southampton</v>
          </cell>
          <cell r="J491" t="str">
            <v>Hampshire</v>
          </cell>
          <cell r="K491" t="str">
            <v>SO16 2JA</v>
          </cell>
          <cell r="L491" t="str">
            <v>Southampton</v>
          </cell>
          <cell r="M491" t="str">
            <v>FHR32</v>
          </cell>
          <cell r="N491" t="str">
            <v>01/04/1993</v>
          </cell>
          <cell r="O491" t="str">
            <v>Standard 40 Hour</v>
          </cell>
          <cell r="P491" t="str">
            <v>Southampton</v>
          </cell>
          <cell r="Q491" t="str">
            <v>023 80554299</v>
          </cell>
          <cell r="R491" t="str">
            <v>023 80554299</v>
          </cell>
        </row>
        <row r="492">
          <cell r="C492" t="str">
            <v>FXM19</v>
          </cell>
          <cell r="D492" t="str">
            <v/>
          </cell>
          <cell r="E492" t="str">
            <v>Chapel Lane Pharmacy</v>
          </cell>
          <cell r="F492" t="str">
            <v/>
          </cell>
          <cell r="G492" t="str">
            <v>102 - 104 Chapel Lane</v>
          </cell>
          <cell r="H492" t="str">
            <v/>
          </cell>
          <cell r="I492" t="str">
            <v>Farnborough</v>
          </cell>
          <cell r="J492" t="str">
            <v>Hampshire</v>
          </cell>
          <cell r="K492" t="str">
            <v>GU14 9BL</v>
          </cell>
          <cell r="L492" t="str">
            <v>Hampshire</v>
          </cell>
          <cell r="M492" t="str">
            <v/>
          </cell>
          <cell r="N492" t="str">
            <v>01/04/1993</v>
          </cell>
          <cell r="O492" t="str">
            <v>Standard 40 Hour</v>
          </cell>
          <cell r="P492" t="str">
            <v>Rushmoor</v>
          </cell>
          <cell r="Q492" t="str">
            <v>01276 33819</v>
          </cell>
          <cell r="R492" t="str">
            <v>01276 33819</v>
          </cell>
        </row>
        <row r="493">
          <cell r="C493" t="str">
            <v>FXM24</v>
          </cell>
          <cell r="D493" t="str">
            <v/>
          </cell>
          <cell r="E493" t="str">
            <v>Milford Pharmacy</v>
          </cell>
          <cell r="F493" t="str">
            <v/>
          </cell>
          <cell r="G493" t="str">
            <v>War Memorialhospital</v>
          </cell>
          <cell r="H493" t="str">
            <v>Sea Road</v>
          </cell>
          <cell r="I493" t="str">
            <v>Milford On Sea</v>
          </cell>
          <cell r="J493" t="str">
            <v>Hampshire</v>
          </cell>
          <cell r="K493" t="str">
            <v>SO41 0PG</v>
          </cell>
          <cell r="L493" t="str">
            <v>Hampshire</v>
          </cell>
          <cell r="M493" t="str">
            <v/>
          </cell>
          <cell r="N493" t="str">
            <v>01/06/2009</v>
          </cell>
          <cell r="O493" t="str">
            <v>100 Hour</v>
          </cell>
          <cell r="P493" t="str">
            <v>New Forest</v>
          </cell>
          <cell r="Q493" t="str">
            <v>01590 645555</v>
          </cell>
          <cell r="R493" t="str">
            <v>01590 645575</v>
          </cell>
        </row>
        <row r="494">
          <cell r="C494" t="str">
            <v>FXM28</v>
          </cell>
          <cell r="D494" t="str">
            <v/>
          </cell>
          <cell r="E494" t="str">
            <v>Tesco Instore Pharmacy</v>
          </cell>
          <cell r="F494" t="str">
            <v/>
          </cell>
          <cell r="G494" t="str">
            <v>Tesco Stores Ltd</v>
          </cell>
          <cell r="H494" t="str">
            <v>Caird Avenue</v>
          </cell>
          <cell r="I494" t="str">
            <v>New Milton</v>
          </cell>
          <cell r="J494" t="str">
            <v>Hampshire</v>
          </cell>
          <cell r="K494" t="str">
            <v>BH25 6BP</v>
          </cell>
          <cell r="L494" t="str">
            <v>Hampshire</v>
          </cell>
          <cell r="M494" t="str">
            <v/>
          </cell>
          <cell r="N494" t="str">
            <v>26/06/2009</v>
          </cell>
          <cell r="O494" t="str">
            <v>100 Hour</v>
          </cell>
          <cell r="P494" t="str">
            <v>New Forest</v>
          </cell>
          <cell r="Q494" t="str">
            <v>01172914261</v>
          </cell>
          <cell r="R494" t="str">
            <v>07710850770</v>
          </cell>
        </row>
        <row r="495">
          <cell r="C495" t="str">
            <v>FXM71</v>
          </cell>
          <cell r="D495" t="str">
            <v/>
          </cell>
          <cell r="E495" t="str">
            <v>Boots Pharmacy</v>
          </cell>
          <cell r="F495" t="str">
            <v>Boots Southbourne</v>
          </cell>
          <cell r="G495" t="str">
            <v>20-22 Southbourne Grove</v>
          </cell>
          <cell r="H495" t="str">
            <v>Southbourne Grove</v>
          </cell>
          <cell r="I495" t="str">
            <v>Bournemouth</v>
          </cell>
          <cell r="J495" t="str">
            <v>Dorset</v>
          </cell>
          <cell r="K495" t="str">
            <v>BH6 3RA</v>
          </cell>
          <cell r="L495" t="str">
            <v>Bournemouth &amp; Poole</v>
          </cell>
          <cell r="M495" t="str">
            <v>FN966</v>
          </cell>
          <cell r="N495" t="str">
            <v/>
          </cell>
          <cell r="O495" t="str">
            <v>Standard 40 Hour</v>
          </cell>
          <cell r="P495" t="str">
            <v>Bournemouth East</v>
          </cell>
          <cell r="Q495" t="str">
            <v>01202 424371</v>
          </cell>
          <cell r="R495" t="str">
            <v>01202 430725</v>
          </cell>
        </row>
        <row r="496">
          <cell r="C496" t="str">
            <v>FXN20</v>
          </cell>
          <cell r="D496" t="str">
            <v/>
          </cell>
          <cell r="E496" t="str">
            <v>Rowlands Pharmacy</v>
          </cell>
          <cell r="F496" t="str">
            <v>Rowlands Longfleet</v>
          </cell>
          <cell r="G496" t="str">
            <v>117a Longfleet Road</v>
          </cell>
          <cell r="H496" t="str">
            <v/>
          </cell>
          <cell r="I496" t="str">
            <v>Poole</v>
          </cell>
          <cell r="J496" t="str">
            <v>Dorset</v>
          </cell>
          <cell r="K496" t="str">
            <v>BH15 2HR</v>
          </cell>
          <cell r="L496" t="str">
            <v>Bournemouth &amp; Poole</v>
          </cell>
          <cell r="M496" t="str">
            <v>FMX72</v>
          </cell>
          <cell r="N496" t="str">
            <v/>
          </cell>
          <cell r="O496" t="str">
            <v>Standard 40 Hour</v>
          </cell>
          <cell r="P496" t="str">
            <v>Poole Central</v>
          </cell>
          <cell r="Q496" t="str">
            <v>01202 649012</v>
          </cell>
          <cell r="R496" t="str">
            <v>01202 649012</v>
          </cell>
        </row>
        <row r="497">
          <cell r="C497" t="str">
            <v>FXP11</v>
          </cell>
          <cell r="D497" t="str">
            <v>FLE14</v>
          </cell>
          <cell r="E497" t="str">
            <v>Westcliff Pharmacy</v>
          </cell>
          <cell r="F497" t="str">
            <v>Westcliff Pharmacy</v>
          </cell>
          <cell r="G497" t="str">
            <v>7 Poole Road</v>
          </cell>
          <cell r="H497" t="str">
            <v>Westbourne</v>
          </cell>
          <cell r="I497" t="str">
            <v>Bournemouth</v>
          </cell>
          <cell r="J497" t="str">
            <v>Dorset</v>
          </cell>
          <cell r="K497" t="str">
            <v>BH2 5QR</v>
          </cell>
          <cell r="L497" t="str">
            <v>Bournemouth &amp; Poole</v>
          </cell>
          <cell r="M497" t="str">
            <v>FGG90</v>
          </cell>
          <cell r="N497" t="str">
            <v/>
          </cell>
          <cell r="O497" t="str">
            <v>Standard 40 Hour</v>
          </cell>
          <cell r="P497" t="str">
            <v>Bournemouth West</v>
          </cell>
          <cell r="Q497" t="str">
            <v>01202 765155</v>
          </cell>
          <cell r="R497" t="str">
            <v>01202 765155</v>
          </cell>
        </row>
        <row r="498">
          <cell r="C498" t="str">
            <v>FXP22</v>
          </cell>
          <cell r="D498" t="str">
            <v/>
          </cell>
          <cell r="E498" t="str">
            <v xml:space="preserve">H J Everett </v>
          </cell>
          <cell r="F498" t="str">
            <v/>
          </cell>
          <cell r="G498" t="str">
            <v>5a St. John's Centre</v>
          </cell>
          <cell r="H498" t="str">
            <v>Hedge End</v>
          </cell>
          <cell r="I498" t="str">
            <v>Southampton</v>
          </cell>
          <cell r="J498" t="str">
            <v>Hampshire</v>
          </cell>
          <cell r="K498" t="str">
            <v>SO30 4QU</v>
          </cell>
          <cell r="L498" t="str">
            <v>Hampshire</v>
          </cell>
          <cell r="M498" t="str">
            <v/>
          </cell>
          <cell r="N498" t="str">
            <v>01/04/1987</v>
          </cell>
          <cell r="O498" t="str">
            <v>Standard 40 Hour</v>
          </cell>
          <cell r="P498" t="str">
            <v>Eastleigh</v>
          </cell>
          <cell r="Q498" t="str">
            <v>01489 787141</v>
          </cell>
          <cell r="R498" t="str">
            <v>01489 787141</v>
          </cell>
        </row>
        <row r="499">
          <cell r="C499" t="str">
            <v>FXR87</v>
          </cell>
          <cell r="D499" t="str">
            <v>FHA52</v>
          </cell>
          <cell r="E499" t="str">
            <v>Buckskin Pharmacy</v>
          </cell>
          <cell r="F499" t="str">
            <v/>
          </cell>
          <cell r="G499" t="str">
            <v>Units 1-2 Buckskin Centre</v>
          </cell>
          <cell r="H499" t="str">
            <v>Blackdown Close, Buckskin</v>
          </cell>
          <cell r="I499" t="str">
            <v>Basingstoke</v>
          </cell>
          <cell r="J499" t="str">
            <v>Hampshire</v>
          </cell>
          <cell r="K499" t="str">
            <v>RG22 5BW</v>
          </cell>
          <cell r="L499" t="str">
            <v>Hampshire</v>
          </cell>
          <cell r="M499" t="str">
            <v/>
          </cell>
          <cell r="N499" t="str">
            <v>01/03/2010</v>
          </cell>
          <cell r="O499" t="str">
            <v>Standard 40 Hour</v>
          </cell>
          <cell r="P499" t="str">
            <v>Basingstoke &amp; Dean</v>
          </cell>
          <cell r="Q499" t="str">
            <v>01256 351963</v>
          </cell>
          <cell r="R499" t="str">
            <v/>
          </cell>
        </row>
        <row r="500">
          <cell r="C500" t="str">
            <v>FXT06</v>
          </cell>
          <cell r="D500" t="str">
            <v/>
          </cell>
          <cell r="E500" t="str">
            <v>Boots The Chemists</v>
          </cell>
          <cell r="F500" t="str">
            <v/>
          </cell>
          <cell r="G500" t="str">
            <v>Unit 85a &amp; B</v>
          </cell>
          <cell r="H500" t="str">
            <v>Gunwharf Quays</v>
          </cell>
          <cell r="I500" t="str">
            <v>Portsmouth</v>
          </cell>
          <cell r="J500" t="str">
            <v>Hampshire</v>
          </cell>
          <cell r="K500" t="str">
            <v>PO1 3TZ</v>
          </cell>
          <cell r="L500" t="str">
            <v>Portsmouth</v>
          </cell>
          <cell r="M500" t="str">
            <v/>
          </cell>
          <cell r="N500" t="str">
            <v>13/07/2005</v>
          </cell>
          <cell r="O500" t="str">
            <v>Standard 40 Hour</v>
          </cell>
          <cell r="P500" t="str">
            <v>Portsmouth</v>
          </cell>
          <cell r="Q500" t="str">
            <v>023 92750223</v>
          </cell>
          <cell r="R500" t="str">
            <v>023 92751690</v>
          </cell>
        </row>
        <row r="501">
          <cell r="C501" t="str">
            <v>FXT32</v>
          </cell>
          <cell r="D501" t="str">
            <v/>
          </cell>
          <cell r="E501" t="str">
            <v>Lloyds Pharmacy</v>
          </cell>
          <cell r="F501" t="str">
            <v/>
          </cell>
          <cell r="G501" t="str">
            <v>Silver Hill</v>
          </cell>
          <cell r="H501" t="str">
            <v/>
          </cell>
          <cell r="I501" t="str">
            <v>Winchester</v>
          </cell>
          <cell r="J501" t="str">
            <v>Hampshire</v>
          </cell>
          <cell r="K501" t="str">
            <v>SO23 8AE</v>
          </cell>
          <cell r="L501" t="str">
            <v>Hampshire</v>
          </cell>
          <cell r="M501" t="str">
            <v/>
          </cell>
          <cell r="N501" t="str">
            <v>01/12/1992</v>
          </cell>
          <cell r="O501" t="str">
            <v>Standard 40 Hour</v>
          </cell>
          <cell r="P501" t="str">
            <v>Winchester</v>
          </cell>
          <cell r="Q501" t="str">
            <v>01962 852701</v>
          </cell>
          <cell r="R501" t="str">
            <v>01962 843217</v>
          </cell>
        </row>
        <row r="502">
          <cell r="C502" t="str">
            <v>FXV42</v>
          </cell>
          <cell r="D502" t="str">
            <v/>
          </cell>
          <cell r="E502" t="str">
            <v>H J Everett</v>
          </cell>
          <cell r="F502" t="str">
            <v/>
          </cell>
          <cell r="G502" t="str">
            <v>26 Warsash Road</v>
          </cell>
          <cell r="H502" t="str">
            <v>Warsash</v>
          </cell>
          <cell r="I502" t="str">
            <v>Southampton</v>
          </cell>
          <cell r="J502" t="str">
            <v>Hampshire</v>
          </cell>
          <cell r="K502" t="str">
            <v>SO31 9HX</v>
          </cell>
          <cell r="L502" t="str">
            <v>Hampshire</v>
          </cell>
          <cell r="M502" t="str">
            <v/>
          </cell>
          <cell r="N502" t="str">
            <v>29/12/1953</v>
          </cell>
          <cell r="O502" t="str">
            <v>Standard 40 Hour</v>
          </cell>
          <cell r="P502" t="str">
            <v>Fareham</v>
          </cell>
          <cell r="Q502" t="str">
            <v>01489 573001</v>
          </cell>
          <cell r="R502" t="str">
            <v>01489 573001</v>
          </cell>
        </row>
        <row r="503">
          <cell r="C503" t="str">
            <v>FXW69</v>
          </cell>
          <cell r="D503" t="str">
            <v/>
          </cell>
          <cell r="E503" t="str">
            <v>Brockhurst Pharmacy</v>
          </cell>
          <cell r="F503" t="str">
            <v/>
          </cell>
          <cell r="G503" t="str">
            <v>135 Brockhurst Road</v>
          </cell>
          <cell r="H503" t="str">
            <v/>
          </cell>
          <cell r="I503" t="str">
            <v>Gosport</v>
          </cell>
          <cell r="J503" t="str">
            <v>Hampshire</v>
          </cell>
          <cell r="K503" t="str">
            <v>PO12 3AX</v>
          </cell>
          <cell r="L503" t="str">
            <v>Hampshire</v>
          </cell>
          <cell r="M503" t="str">
            <v/>
          </cell>
          <cell r="N503" t="str">
            <v>01/11/2003</v>
          </cell>
          <cell r="O503" t="str">
            <v>Standard 40 Hour</v>
          </cell>
          <cell r="P503" t="str">
            <v>Gosport</v>
          </cell>
          <cell r="Q503" t="str">
            <v>023 92580534</v>
          </cell>
          <cell r="R503" t="str">
            <v>023 92580534</v>
          </cell>
        </row>
        <row r="504">
          <cell r="C504" t="str">
            <v>FXX17</v>
          </cell>
          <cell r="D504" t="str">
            <v/>
          </cell>
          <cell r="E504" t="str">
            <v>Day Lewis Pharmacy</v>
          </cell>
          <cell r="F504" t="str">
            <v/>
          </cell>
          <cell r="G504" t="str">
            <v>49 London Road</v>
          </cell>
          <cell r="H504" t="str">
            <v/>
          </cell>
          <cell r="I504" t="str">
            <v>Waterlooville</v>
          </cell>
          <cell r="J504" t="str">
            <v>Hampshire</v>
          </cell>
          <cell r="K504" t="str">
            <v>PO7 7EX</v>
          </cell>
          <cell r="L504" t="str">
            <v>Hampshire</v>
          </cell>
          <cell r="M504" t="str">
            <v/>
          </cell>
          <cell r="N504" t="str">
            <v>01/02/2006</v>
          </cell>
          <cell r="O504" t="str">
            <v>Standard 40 Hour</v>
          </cell>
          <cell r="P504" t="str">
            <v>Havant</v>
          </cell>
          <cell r="Q504" t="str">
            <v>02392 256124</v>
          </cell>
          <cell r="R504" t="str">
            <v/>
          </cell>
        </row>
        <row r="505">
          <cell r="C505" t="str">
            <v>FXX18</v>
          </cell>
          <cell r="D505" t="str">
            <v/>
          </cell>
          <cell r="E505" t="str">
            <v>Telephone House Pharmacy</v>
          </cell>
          <cell r="F505" t="str">
            <v/>
          </cell>
          <cell r="G505" t="str">
            <v>Telephone House</v>
          </cell>
          <cell r="H505" t="str">
            <v>71 High Street</v>
          </cell>
          <cell r="I505" t="str">
            <v>Southampton</v>
          </cell>
          <cell r="J505" t="str">
            <v>Hampshire</v>
          </cell>
          <cell r="K505" t="str">
            <v>SO14 2NW</v>
          </cell>
          <cell r="L505" t="str">
            <v>Southampton</v>
          </cell>
          <cell r="M505" t="str">
            <v>FFV93</v>
          </cell>
          <cell r="N505" t="str">
            <v>01/10/2012</v>
          </cell>
          <cell r="O505" t="str">
            <v>Standard 40 Hour</v>
          </cell>
          <cell r="P505" t="str">
            <v>Southampton</v>
          </cell>
          <cell r="Q505" t="str">
            <v>02380 839200</v>
          </cell>
          <cell r="R505" t="str">
            <v>02380 233996</v>
          </cell>
        </row>
        <row r="506">
          <cell r="C506" t="str">
            <v>FXY08</v>
          </cell>
          <cell r="D506" t="str">
            <v/>
          </cell>
          <cell r="E506" t="str">
            <v>Boots The Chemists</v>
          </cell>
          <cell r="F506" t="str">
            <v/>
          </cell>
          <cell r="G506" t="str">
            <v>20 The  Swan Centre</v>
          </cell>
          <cell r="H506" t="str">
            <v/>
          </cell>
          <cell r="I506" t="str">
            <v>Eastleigh</v>
          </cell>
          <cell r="J506" t="str">
            <v>Hampshire</v>
          </cell>
          <cell r="K506" t="str">
            <v>SO50 5SG</v>
          </cell>
          <cell r="L506" t="str">
            <v>Hampshire</v>
          </cell>
          <cell r="M506" t="str">
            <v/>
          </cell>
          <cell r="N506" t="str">
            <v>12/06/1967</v>
          </cell>
          <cell r="O506" t="str">
            <v>Standard 40 Hour</v>
          </cell>
          <cell r="P506" t="str">
            <v>Eastleigh</v>
          </cell>
          <cell r="Q506" t="str">
            <v>023 80612152</v>
          </cell>
          <cell r="R506" t="str">
            <v>023 80611552</v>
          </cell>
        </row>
        <row r="507">
          <cell r="C507" t="str">
            <v>FY068</v>
          </cell>
          <cell r="D507" t="str">
            <v/>
          </cell>
          <cell r="E507" t="str">
            <v>Your Local Boots Pharmacy</v>
          </cell>
          <cell r="F507" t="str">
            <v/>
          </cell>
          <cell r="G507" t="str">
            <v>4 Lower Mead</v>
          </cell>
          <cell r="H507" t="str">
            <v>Hillbrow Road</v>
          </cell>
          <cell r="I507" t="str">
            <v>Liss</v>
          </cell>
          <cell r="J507" t="str">
            <v>Hampshire</v>
          </cell>
          <cell r="K507" t="str">
            <v>GU33 7RL</v>
          </cell>
          <cell r="L507" t="str">
            <v>Hampshire</v>
          </cell>
          <cell r="M507" t="str">
            <v/>
          </cell>
          <cell r="N507" t="str">
            <v>01/07/1999</v>
          </cell>
          <cell r="O507" t="str">
            <v>Standard 40 Hour</v>
          </cell>
          <cell r="P507" t="str">
            <v>East Hampshire</v>
          </cell>
          <cell r="Q507" t="str">
            <v>01730 893161</v>
          </cell>
          <cell r="R507" t="str">
            <v>01730 893161</v>
          </cell>
        </row>
        <row r="508">
          <cell r="C508" t="str">
            <v>FY357</v>
          </cell>
          <cell r="D508" t="str">
            <v/>
          </cell>
          <cell r="E508" t="str">
            <v>Lloydspharmacy</v>
          </cell>
          <cell r="F508" t="str">
            <v/>
          </cell>
          <cell r="G508" t="str">
            <v>280b Lower Farnham Road</v>
          </cell>
          <cell r="H508" t="str">
            <v/>
          </cell>
          <cell r="I508" t="str">
            <v>Aldershot</v>
          </cell>
          <cell r="J508" t="str">
            <v>Hampshire</v>
          </cell>
          <cell r="K508" t="str">
            <v>GU11 3RD</v>
          </cell>
          <cell r="L508" t="str">
            <v>Hampshire</v>
          </cell>
          <cell r="M508" t="str">
            <v/>
          </cell>
          <cell r="N508" t="str">
            <v>01/01/1996</v>
          </cell>
          <cell r="O508" t="str">
            <v>Standard 40 Hour</v>
          </cell>
          <cell r="P508" t="str">
            <v>Rushmoor</v>
          </cell>
          <cell r="Q508" t="str">
            <v>01252 333400</v>
          </cell>
          <cell r="R508" t="str">
            <v>01252 333440</v>
          </cell>
        </row>
        <row r="509">
          <cell r="C509" t="str">
            <v>FY368</v>
          </cell>
          <cell r="D509" t="str">
            <v/>
          </cell>
          <cell r="E509" t="str">
            <v>Boots The Chemists</v>
          </cell>
          <cell r="F509" t="str">
            <v/>
          </cell>
          <cell r="G509" t="str">
            <v>10 High Street</v>
          </cell>
          <cell r="H509" t="str">
            <v/>
          </cell>
          <cell r="I509" t="str">
            <v>Petersfield</v>
          </cell>
          <cell r="J509" t="str">
            <v>Hampshire</v>
          </cell>
          <cell r="K509" t="str">
            <v>GU32 3JE</v>
          </cell>
          <cell r="L509" t="str">
            <v>Hampshire</v>
          </cell>
          <cell r="M509" t="str">
            <v/>
          </cell>
          <cell r="N509" t="str">
            <v>05/06/1978</v>
          </cell>
          <cell r="O509" t="str">
            <v>Standard 40 Hour</v>
          </cell>
          <cell r="P509" t="str">
            <v>East Hampshire</v>
          </cell>
          <cell r="Q509" t="str">
            <v>01730 263350</v>
          </cell>
          <cell r="R509" t="str">
            <v>01730 264846</v>
          </cell>
        </row>
        <row r="510">
          <cell r="C510" t="str">
            <v>FY814</v>
          </cell>
          <cell r="D510" t="str">
            <v/>
          </cell>
          <cell r="E510" t="str">
            <v>Lloyds Pharmacy</v>
          </cell>
          <cell r="F510" t="str">
            <v/>
          </cell>
          <cell r="G510" t="str">
            <v>13a Commercial Road</v>
          </cell>
          <cell r="H510" t="str">
            <v>Totton</v>
          </cell>
          <cell r="I510" t="str">
            <v>Southampton</v>
          </cell>
          <cell r="J510" t="str">
            <v>Hampshire</v>
          </cell>
          <cell r="K510" t="str">
            <v>SO40 3BX</v>
          </cell>
          <cell r="L510" t="str">
            <v>Hampshire</v>
          </cell>
          <cell r="M510" t="str">
            <v/>
          </cell>
          <cell r="N510" t="str">
            <v>01/02/1998</v>
          </cell>
          <cell r="O510" t="str">
            <v>Standard 40 Hour</v>
          </cell>
          <cell r="P510" t="str">
            <v>New Forest</v>
          </cell>
          <cell r="Q510" t="str">
            <v>023 80863922</v>
          </cell>
          <cell r="R510" t="str">
            <v>023 80863922</v>
          </cell>
        </row>
        <row r="511">
          <cell r="C511" t="str">
            <v>FY835</v>
          </cell>
          <cell r="D511" t="str">
            <v/>
          </cell>
          <cell r="E511" t="str">
            <v>Lloyds Pharmacy</v>
          </cell>
          <cell r="F511" t="str">
            <v/>
          </cell>
          <cell r="G511" t="str">
            <v>17 Grove Road</v>
          </cell>
          <cell r="H511" t="str">
            <v>Shirley</v>
          </cell>
          <cell r="I511" t="str">
            <v>Southampton</v>
          </cell>
          <cell r="J511" t="str">
            <v>Hampshire</v>
          </cell>
          <cell r="K511" t="str">
            <v>SO15 3HH</v>
          </cell>
          <cell r="L511" t="str">
            <v>Southampton</v>
          </cell>
          <cell r="M511" t="str">
            <v>FYJ77</v>
          </cell>
          <cell r="N511" t="str">
            <v>01/02/1998</v>
          </cell>
          <cell r="O511" t="str">
            <v>Standard 40 Hour</v>
          </cell>
          <cell r="P511" t="str">
            <v>Southampton</v>
          </cell>
          <cell r="Q511" t="str">
            <v>023 80789626</v>
          </cell>
          <cell r="R511" t="str">
            <v>023 80789626</v>
          </cell>
        </row>
        <row r="512">
          <cell r="C512" t="str">
            <v>FYM76</v>
          </cell>
          <cell r="D512" t="str">
            <v/>
          </cell>
          <cell r="E512" t="str">
            <v>Charmouth Pharmacy</v>
          </cell>
          <cell r="F512" t="str">
            <v>Charmouth Pharmacy</v>
          </cell>
          <cell r="G512" t="str">
            <v>The Street</v>
          </cell>
          <cell r="H512" t="str">
            <v/>
          </cell>
          <cell r="I512" t="str">
            <v>Charmouth</v>
          </cell>
          <cell r="J512" t="str">
            <v>Dorset</v>
          </cell>
          <cell r="K512" t="str">
            <v>DT6 6PX</v>
          </cell>
          <cell r="L512" t="str">
            <v>Dorset</v>
          </cell>
          <cell r="M512" t="str">
            <v>FTF12</v>
          </cell>
          <cell r="N512" t="str">
            <v/>
          </cell>
          <cell r="O512" t="str">
            <v>Standard 40 Hour</v>
          </cell>
          <cell r="P512" t="str">
            <v>West Dorset</v>
          </cell>
          <cell r="Q512" t="str">
            <v>01297 560261</v>
          </cell>
          <cell r="R512" t="str">
            <v>01297 560261</v>
          </cell>
        </row>
        <row r="513">
          <cell r="C513" t="str">
            <v>FYR45</v>
          </cell>
          <cell r="D513" t="str">
            <v/>
          </cell>
          <cell r="E513" t="str">
            <v>Jays Pharmacy</v>
          </cell>
          <cell r="F513" t="str">
            <v/>
          </cell>
          <cell r="G513" t="str">
            <v>2 Merriemeade Parade</v>
          </cell>
          <cell r="H513" t="str">
            <v>Dibden Purlieu</v>
          </cell>
          <cell r="I513" t="str">
            <v>Southampton</v>
          </cell>
          <cell r="J513" t="str">
            <v>Hampshire</v>
          </cell>
          <cell r="K513" t="str">
            <v>SO45 4PY</v>
          </cell>
          <cell r="L513" t="str">
            <v>Hampshire</v>
          </cell>
          <cell r="M513" t="str">
            <v/>
          </cell>
          <cell r="N513" t="str">
            <v>19/09/1983</v>
          </cell>
          <cell r="O513" t="str">
            <v>Standard 40 Hour</v>
          </cell>
          <cell r="P513" t="str">
            <v>New Forest</v>
          </cell>
          <cell r="Q513" t="str">
            <v>023 80843222</v>
          </cell>
          <cell r="R513" t="str">
            <v>023 80843222</v>
          </cell>
        </row>
        <row r="514">
          <cell r="C514" t="str">
            <v>FYX55</v>
          </cell>
          <cell r="D514" t="str">
            <v/>
          </cell>
          <cell r="E514" t="str">
            <v>Boots The Chemists</v>
          </cell>
          <cell r="F514" t="str">
            <v/>
          </cell>
          <cell r="G514" t="str">
            <v>1 High Street</v>
          </cell>
          <cell r="H514" t="str">
            <v/>
          </cell>
          <cell r="I514" t="str">
            <v>Shanklin</v>
          </cell>
          <cell r="J514" t="str">
            <v>Isle Of Wight</v>
          </cell>
          <cell r="K514" t="str">
            <v>PO37 6LA</v>
          </cell>
          <cell r="L514" t="str">
            <v>Isle of Wight</v>
          </cell>
          <cell r="M514" t="str">
            <v/>
          </cell>
          <cell r="N514" t="str">
            <v>01/01/1986</v>
          </cell>
          <cell r="O514" t="str">
            <v>Standard 40 Hour</v>
          </cell>
          <cell r="P514" t="str">
            <v>Isle of Wight</v>
          </cell>
          <cell r="Q514" t="str">
            <v>01983 862058</v>
          </cell>
          <cell r="R514" t="str">
            <v>01983 867908</v>
          </cell>
        </row>
        <row r="515">
          <cell r="C515" t="str">
            <v>FNR25</v>
          </cell>
          <cell r="D515" t="str">
            <v/>
          </cell>
          <cell r="E515" t="str">
            <v>Alton Pharmacy</v>
          </cell>
          <cell r="F515" t="str">
            <v/>
          </cell>
          <cell r="G515" t="str">
            <v>68 High Street</v>
          </cell>
          <cell r="H515" t="str">
            <v/>
          </cell>
          <cell r="I515" t="str">
            <v>Alton</v>
          </cell>
          <cell r="J515" t="str">
            <v>Hampshire</v>
          </cell>
          <cell r="K515" t="str">
            <v>GU34 1ET</v>
          </cell>
          <cell r="L515" t="str">
            <v>Hampshire</v>
          </cell>
          <cell r="M515" t="str">
            <v/>
          </cell>
          <cell r="N515" t="str">
            <v>03/01/1998</v>
          </cell>
          <cell r="O515" t="str">
            <v>Standard 40 Hour</v>
          </cell>
          <cell r="P515" t="str">
            <v>East Hampshire</v>
          </cell>
          <cell r="Q515" t="str">
            <v>01420 83176</v>
          </cell>
          <cell r="R515" t="str">
            <v>01420 83176</v>
          </cell>
        </row>
      </sheetData>
      <sheetData sheetId="2"/>
      <sheetData sheetId="3"/>
      <sheetData sheetId="4"/>
      <sheetData sheetId="5"/>
      <sheetData sheetId="6"/>
      <sheetData sheetId="7"/>
      <sheetData sheetId="8"/>
      <sheetData sheetId="9"/>
      <sheetData sheetId="10"/>
      <sheetData sheetId="1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l"/>
      <sheetName val="Data"/>
      <sheetName val="Changes"/>
      <sheetName val="Appliance Contractors"/>
      <sheetName val="Sheet 1"/>
      <sheetName val="Summary"/>
      <sheetName val="List"/>
      <sheetName val="List Filter"/>
      <sheetName val="Drop Down Options"/>
      <sheetName val="Sheet 4"/>
      <sheetName val="Hours"/>
      <sheetName val="Drop Down List"/>
    </sheetNames>
    <sheetDataSet>
      <sheetData sheetId="0"/>
      <sheetData sheetId="1">
        <row r="2">
          <cell r="C2" t="str">
            <v>ODS Code</v>
          </cell>
        </row>
      </sheetData>
      <sheetData sheetId="2"/>
      <sheetData sheetId="3"/>
      <sheetData sheetId="4"/>
      <sheetData sheetId="5"/>
      <sheetData sheetId="6"/>
      <sheetData sheetId="7"/>
      <sheetData sheetId="8"/>
      <sheetData sheetId="9"/>
      <sheetData sheetId="10">
        <row r="2">
          <cell r="A2" t="str">
            <v>FA029</v>
          </cell>
          <cell r="B2" t="str">
            <v>Rowlands Pharmacy</v>
          </cell>
          <cell r="C2" t="str">
            <v>294 London Road</v>
          </cell>
          <cell r="D2" t="str">
            <v>North End</v>
          </cell>
          <cell r="E2" t="str">
            <v>Portsmouth</v>
          </cell>
          <cell r="F2" t="str">
            <v>Hampshire</v>
          </cell>
          <cell r="G2" t="str">
            <v>PO2 9JN</v>
          </cell>
          <cell r="H2" t="str">
            <v>023 92660534</v>
          </cell>
          <cell r="I2" t="str">
            <v>Portsmouth</v>
          </cell>
          <cell r="J2" t="str">
            <v>Portsmouth</v>
          </cell>
          <cell r="K2" t="str">
            <v>09:00-13:00; 14:00-18:00</v>
          </cell>
          <cell r="L2" t="str">
            <v>09:00-13:00; 14:00-18:00</v>
          </cell>
          <cell r="M2" t="str">
            <v>09:00-13:00; 14:00-18:00</v>
          </cell>
          <cell r="N2" t="str">
            <v>09:00-13:00; 14:00-18:00</v>
          </cell>
          <cell r="O2" t="str">
            <v>09:00-13:00; 14:00-18:00</v>
          </cell>
          <cell r="P2" t="str">
            <v>09:00-12:00</v>
          </cell>
          <cell r="Q2" t="str">
            <v>Closed</v>
          </cell>
        </row>
        <row r="3">
          <cell r="A3" t="str">
            <v>FA040</v>
          </cell>
          <cell r="B3" t="str">
            <v>Niton Pharmacy</v>
          </cell>
          <cell r="C3" t="str">
            <v>High Street</v>
          </cell>
          <cell r="D3" t="str">
            <v/>
          </cell>
          <cell r="E3" t="str">
            <v>Niton</v>
          </cell>
          <cell r="F3" t="str">
            <v>Isle of Wight</v>
          </cell>
          <cell r="G3" t="str">
            <v>PO38 2AZ</v>
          </cell>
          <cell r="H3" t="str">
            <v>01983 730240</v>
          </cell>
          <cell r="I3" t="str">
            <v>Isle of Wight</v>
          </cell>
          <cell r="J3" t="str">
            <v>Isle of Wight</v>
          </cell>
          <cell r="K3" t="str">
            <v>09:00-13:00; 13:30-17:30</v>
          </cell>
          <cell r="L3" t="str">
            <v>09:00-13:00; 13:30-17:30</v>
          </cell>
          <cell r="M3" t="str">
            <v>09:00-13:00; 13:30-17:30</v>
          </cell>
          <cell r="N3" t="str">
            <v>09:00-13:00; 13:30-17:30</v>
          </cell>
          <cell r="O3" t="str">
            <v>09:00-13:00; 13:30-17:30</v>
          </cell>
          <cell r="P3" t="str">
            <v>09:00-12:00</v>
          </cell>
          <cell r="Q3" t="str">
            <v>Closed</v>
          </cell>
        </row>
        <row r="4">
          <cell r="A4" t="str">
            <v>FA116</v>
          </cell>
          <cell r="B4" t="str">
            <v>Day Lewis Pharmacy</v>
          </cell>
          <cell r="C4" t="str">
            <v>22 Carisbrooke High Street</v>
          </cell>
          <cell r="D4" t="str">
            <v>Carisbrooke</v>
          </cell>
          <cell r="E4" t="str">
            <v>Newport</v>
          </cell>
          <cell r="F4" t="str">
            <v>Isle Of Wight</v>
          </cell>
          <cell r="G4" t="str">
            <v>PO30 1NR</v>
          </cell>
          <cell r="H4" t="str">
            <v>01983 525216</v>
          </cell>
          <cell r="I4" t="str">
            <v>Isle of Wight</v>
          </cell>
          <cell r="J4" t="str">
            <v>Isle of Wight</v>
          </cell>
          <cell r="K4" t="str">
            <v>09:00-13:00; 14:00-18:00</v>
          </cell>
          <cell r="L4" t="str">
            <v>09:00-13:00; 14:00-18:00</v>
          </cell>
          <cell r="M4" t="str">
            <v>09:00-13:00; 14:00-18:00</v>
          </cell>
          <cell r="N4" t="str">
            <v>09:00-13:00; 14:00-18:00</v>
          </cell>
          <cell r="O4" t="str">
            <v>09:00-13:00; 14:00-18:00</v>
          </cell>
          <cell r="P4" t="str">
            <v>Closed</v>
          </cell>
          <cell r="Q4" t="str">
            <v>Closed</v>
          </cell>
        </row>
        <row r="5">
          <cell r="A5" t="str">
            <v>FA316</v>
          </cell>
          <cell r="B5" t="str">
            <v>Spiralstone Pharmacy</v>
          </cell>
          <cell r="C5" t="str">
            <v>122 Brinton Road</v>
          </cell>
          <cell r="D5" t="str">
            <v/>
          </cell>
          <cell r="E5" t="str">
            <v>Southampton</v>
          </cell>
          <cell r="F5" t="str">
            <v>Hampshire</v>
          </cell>
          <cell r="G5" t="str">
            <v>SO14 0DB</v>
          </cell>
          <cell r="H5" t="str">
            <v>02380 631472</v>
          </cell>
          <cell r="I5" t="str">
            <v>Southampton</v>
          </cell>
          <cell r="J5" t="str">
            <v>Southampton</v>
          </cell>
          <cell r="K5" t="str">
            <v>09:00-13:00; 14:00-19:00</v>
          </cell>
          <cell r="L5" t="str">
            <v>09:00-13:00; 14:00-19:00</v>
          </cell>
          <cell r="M5" t="str">
            <v>09:00-13:00; 14:00-19:00</v>
          </cell>
          <cell r="N5" t="str">
            <v>09:00-13:00; 14:00-19:00</v>
          </cell>
          <cell r="O5" t="str">
            <v>09:00-13:00; 14:00-19:00</v>
          </cell>
          <cell r="P5" t="str">
            <v>09:00-13:00; 14:00-18:00</v>
          </cell>
          <cell r="Q5" t="str">
            <v>Closed</v>
          </cell>
        </row>
        <row r="6">
          <cell r="A6" t="str">
            <v>FA391</v>
          </cell>
          <cell r="B6" t="str">
            <v>Boots The Chemists</v>
          </cell>
          <cell r="C6" t="str">
            <v>233 Portswood Road</v>
          </cell>
          <cell r="D6" t="str">
            <v>Portswood</v>
          </cell>
          <cell r="E6" t="str">
            <v>Southampton</v>
          </cell>
          <cell r="F6" t="str">
            <v>Hampshire</v>
          </cell>
          <cell r="G6" t="str">
            <v>SO17 2NF</v>
          </cell>
          <cell r="H6" t="str">
            <v>023 80554217</v>
          </cell>
          <cell r="I6" t="str">
            <v>Southampton</v>
          </cell>
          <cell r="J6" t="str">
            <v>Southampton</v>
          </cell>
          <cell r="K6" t="str">
            <v>09:00-13:00; 14:00-17:30</v>
          </cell>
          <cell r="L6" t="str">
            <v>09:00-13:00; 14:00-17:30</v>
          </cell>
          <cell r="M6" t="str">
            <v>09:00-13:00; 14:00-17:30</v>
          </cell>
          <cell r="N6" t="str">
            <v>09:00-13:00; 14:00-17:30</v>
          </cell>
          <cell r="O6" t="str">
            <v>09:00-13:00; 14:00-17:30</v>
          </cell>
          <cell r="P6" t="str">
            <v>09:00-13:00; 14:00-17:30</v>
          </cell>
          <cell r="Q6" t="str">
            <v>Closed</v>
          </cell>
        </row>
        <row r="7">
          <cell r="A7" t="str">
            <v>FA585</v>
          </cell>
          <cell r="B7" t="str">
            <v>Bassett Pharmacy</v>
          </cell>
          <cell r="C7" t="str">
            <v>19 Burgess Road</v>
          </cell>
          <cell r="D7" t="str">
            <v>Bassett</v>
          </cell>
          <cell r="E7" t="str">
            <v>Southampton</v>
          </cell>
          <cell r="F7" t="str">
            <v>Hampshire</v>
          </cell>
          <cell r="G7" t="str">
            <v>SO16 7AP</v>
          </cell>
          <cell r="H7" t="str">
            <v>023 80790654</v>
          </cell>
          <cell r="I7" t="str">
            <v>Southampton</v>
          </cell>
          <cell r="J7" t="str">
            <v>Southampton</v>
          </cell>
          <cell r="K7" t="str">
            <v>09:00-13:00; 14:00-17:30</v>
          </cell>
          <cell r="L7" t="str">
            <v>09:00-13:00; 14:00-17:30</v>
          </cell>
          <cell r="M7" t="str">
            <v>09:00-13:00; 14:00-17:30</v>
          </cell>
          <cell r="N7" t="str">
            <v>09:00-13:00; 14:00-17:30</v>
          </cell>
          <cell r="O7" t="str">
            <v>09:00-13:00; 14:00-17:30</v>
          </cell>
          <cell r="P7" t="str">
            <v>09:00-13:00</v>
          </cell>
          <cell r="Q7" t="str">
            <v>Closed</v>
          </cell>
        </row>
        <row r="8">
          <cell r="A8" t="str">
            <v>FA612</v>
          </cell>
          <cell r="B8" t="str">
            <v>Castle Lane Pharmacy</v>
          </cell>
          <cell r="C8" t="str">
            <v>482 Castle Lane West</v>
          </cell>
          <cell r="D8" t="str">
            <v/>
          </cell>
          <cell r="E8" t="str">
            <v>Bournemouth</v>
          </cell>
          <cell r="F8" t="str">
            <v>Dorset</v>
          </cell>
          <cell r="G8" t="str">
            <v>BH8 9UD</v>
          </cell>
          <cell r="H8" t="str">
            <v>01202 772110</v>
          </cell>
          <cell r="I8" t="str">
            <v>Bournemouth &amp; Poole</v>
          </cell>
          <cell r="J8" t="str">
            <v>Dorset</v>
          </cell>
          <cell r="K8" t="str">
            <v>07:00-22:00</v>
          </cell>
          <cell r="L8" t="str">
            <v>07:00-22:00</v>
          </cell>
          <cell r="M8" t="str">
            <v>07:00-22:00</v>
          </cell>
          <cell r="N8" t="str">
            <v>07:00-22:00</v>
          </cell>
          <cell r="O8" t="str">
            <v>07:00-22:00</v>
          </cell>
          <cell r="P8" t="str">
            <v>08:00-22:00</v>
          </cell>
          <cell r="Q8" t="str">
            <v>09:00-20:00</v>
          </cell>
        </row>
        <row r="9">
          <cell r="A9" t="str">
            <v>FA754</v>
          </cell>
          <cell r="B9" t="str">
            <v>Lloyds Pharmacy</v>
          </cell>
          <cell r="C9" t="str">
            <v>Fleet Medical Centre</v>
          </cell>
          <cell r="D9" t="str">
            <v>Church Road</v>
          </cell>
          <cell r="E9" t="str">
            <v>Fleet</v>
          </cell>
          <cell r="F9" t="str">
            <v>Hampshire</v>
          </cell>
          <cell r="G9" t="str">
            <v>GU51 4PE</v>
          </cell>
          <cell r="H9" t="str">
            <v>01252 612613</v>
          </cell>
          <cell r="I9" t="str">
            <v>Hampshire</v>
          </cell>
          <cell r="J9" t="str">
            <v>North East Hampshire and Farnham</v>
          </cell>
          <cell r="K9" t="str">
            <v>08:30-18:30</v>
          </cell>
          <cell r="L9" t="str">
            <v>08:30-18:30</v>
          </cell>
          <cell r="M9" t="str">
            <v>08:30-18:30</v>
          </cell>
          <cell r="N9" t="str">
            <v>08:30-18:30</v>
          </cell>
          <cell r="O9" t="str">
            <v>08:30-18:00</v>
          </cell>
          <cell r="P9" t="str">
            <v>08:30-12:00</v>
          </cell>
          <cell r="Q9" t="str">
            <v>Closed</v>
          </cell>
        </row>
        <row r="10">
          <cell r="A10" t="str">
            <v>FA781</v>
          </cell>
          <cell r="B10" t="str">
            <v>Day Lewis Pharmacy</v>
          </cell>
          <cell r="C10" t="str">
            <v>23 Sandown Road</v>
          </cell>
          <cell r="D10" t="str">
            <v>Lake</v>
          </cell>
          <cell r="E10" t="str">
            <v>Sandown</v>
          </cell>
          <cell r="F10" t="str">
            <v>Isle Of Wight</v>
          </cell>
          <cell r="G10" t="str">
            <v>PO36 9JL</v>
          </cell>
          <cell r="H10" t="str">
            <v>01983 402050</v>
          </cell>
          <cell r="I10" t="str">
            <v>Isle of Wight</v>
          </cell>
          <cell r="J10" t="str">
            <v>Isle of Wight</v>
          </cell>
          <cell r="K10" t="str">
            <v>09:00-13:00; 14:00-18:00</v>
          </cell>
          <cell r="L10" t="str">
            <v>09:00-13:00; 14:00-18:00</v>
          </cell>
          <cell r="M10" t="str">
            <v>09:00-13:00; 14:00-18:00</v>
          </cell>
          <cell r="N10" t="str">
            <v>09:00-13:00; 14:00-18:00</v>
          </cell>
          <cell r="O10" t="str">
            <v>09:00-13:00; 14:00-18:00</v>
          </cell>
          <cell r="P10" t="str">
            <v>Closed</v>
          </cell>
          <cell r="Q10" t="str">
            <v>Closed</v>
          </cell>
        </row>
        <row r="11">
          <cell r="A11" t="str">
            <v>FA810</v>
          </cell>
          <cell r="B11" t="str">
            <v>Greywell Pharmacy</v>
          </cell>
          <cell r="C11" t="str">
            <v>46 Greywell Road</v>
          </cell>
          <cell r="D11" t="str">
            <v>Leigh Park</v>
          </cell>
          <cell r="E11" t="str">
            <v>Havant</v>
          </cell>
          <cell r="F11" t="str">
            <v>Hampshire</v>
          </cell>
          <cell r="G11" t="str">
            <v>PO9 5AL</v>
          </cell>
          <cell r="H11" t="str">
            <v>023 92471781</v>
          </cell>
          <cell r="I11" t="str">
            <v>Hampshire</v>
          </cell>
          <cell r="J11" t="str">
            <v>South Eastern Hampshire</v>
          </cell>
          <cell r="K11" t="str">
            <v>09:00-17:30</v>
          </cell>
          <cell r="L11" t="str">
            <v>09:00-17:30</v>
          </cell>
          <cell r="M11" t="str">
            <v>09:00-13:00</v>
          </cell>
          <cell r="N11" t="str">
            <v>09:00-17:30</v>
          </cell>
          <cell r="O11" t="str">
            <v>09:00-17:30</v>
          </cell>
          <cell r="P11" t="str">
            <v>09:00-13:00</v>
          </cell>
          <cell r="Q11" t="str">
            <v>Closed</v>
          </cell>
        </row>
        <row r="12">
          <cell r="A12" t="str">
            <v>FA824</v>
          </cell>
          <cell r="B12" t="str">
            <v>Boots The Chemists</v>
          </cell>
          <cell r="C12" t="str">
            <v>9 Victoria Road</v>
          </cell>
          <cell r="D12" t="str">
            <v>Woolston</v>
          </cell>
          <cell r="E12" t="str">
            <v>Southampton</v>
          </cell>
          <cell r="F12" t="str">
            <v>Hampshire</v>
          </cell>
          <cell r="G12" t="str">
            <v>SO19 9DY</v>
          </cell>
          <cell r="H12" t="str">
            <v>023 80448394</v>
          </cell>
          <cell r="I12" t="str">
            <v>Southampton</v>
          </cell>
          <cell r="J12" t="str">
            <v>Southampton</v>
          </cell>
          <cell r="K12" t="str">
            <v>09:00-13:00; 14:00-17:30</v>
          </cell>
          <cell r="L12" t="str">
            <v>09:00-13:00; 14:00-17:30</v>
          </cell>
          <cell r="M12" t="str">
            <v>09:00-13:00; 14:00-17:30</v>
          </cell>
          <cell r="N12" t="str">
            <v>09:00-13:00; 14:00-17:30</v>
          </cell>
          <cell r="O12" t="str">
            <v>09:00-13:00; 14:00-17:30</v>
          </cell>
          <cell r="P12" t="str">
            <v>09:00-13:00; 14:00-17:30</v>
          </cell>
          <cell r="Q12" t="str">
            <v>Closed</v>
          </cell>
        </row>
        <row r="13">
          <cell r="A13" t="str">
            <v>FA919</v>
          </cell>
          <cell r="B13" t="str">
            <v>Superdrug Pharmacy</v>
          </cell>
          <cell r="C13" t="str">
            <v>15 - 17 Victoria Road</v>
          </cell>
          <cell r="D13" t="str">
            <v>Woolston</v>
          </cell>
          <cell r="E13" t="str">
            <v>Southampton</v>
          </cell>
          <cell r="F13" t="str">
            <v>Hampshire</v>
          </cell>
          <cell r="G13" t="str">
            <v>SO19 9DY</v>
          </cell>
          <cell r="H13" t="str">
            <v>023 80447100</v>
          </cell>
          <cell r="I13" t="str">
            <v>Southampton</v>
          </cell>
          <cell r="J13" t="str">
            <v>Southampton</v>
          </cell>
          <cell r="K13" t="str">
            <v>09:00-14:30; 15:00-17:30</v>
          </cell>
          <cell r="L13" t="str">
            <v>09:00-14:30; 15:00-17:30</v>
          </cell>
          <cell r="M13" t="str">
            <v>09:00-14:30; 15:00-17:30</v>
          </cell>
          <cell r="N13" t="str">
            <v>09:00-14:30; 15:00-17:30</v>
          </cell>
          <cell r="O13" t="str">
            <v>09:00-14:30; 15:00-17:30</v>
          </cell>
          <cell r="P13" t="str">
            <v>09:00-13:00; 15:00-17:30</v>
          </cell>
          <cell r="Q13" t="str">
            <v>Closed</v>
          </cell>
        </row>
        <row r="14">
          <cell r="A14" t="str">
            <v>FAA43</v>
          </cell>
          <cell r="B14" t="str">
            <v>Tesco Instore Pharmacy</v>
          </cell>
          <cell r="C14" t="str">
            <v>Tesco</v>
          </cell>
          <cell r="D14" t="str">
            <v>Brading Road</v>
          </cell>
          <cell r="E14" t="str">
            <v>Ryde</v>
          </cell>
          <cell r="F14" t="str">
            <v>Isle Of Wight</v>
          </cell>
          <cell r="G14" t="str">
            <v>PO33 1QS</v>
          </cell>
          <cell r="H14" t="str">
            <v>01633591005</v>
          </cell>
          <cell r="I14" t="str">
            <v>Isle of Wight</v>
          </cell>
          <cell r="J14" t="str">
            <v>Isle of Wight</v>
          </cell>
          <cell r="K14" t="str">
            <v>08:00-13:30; 14:30-20:00</v>
          </cell>
          <cell r="L14" t="str">
            <v>08:00-13:30; 14:30-20:00</v>
          </cell>
          <cell r="M14" t="str">
            <v>08:00-13:30; 14:30-20:00</v>
          </cell>
          <cell r="N14" t="str">
            <v>08:00-13:30; 14:30-20:00</v>
          </cell>
          <cell r="O14" t="str">
            <v>08:00-13:30; 14:30-19:45</v>
          </cell>
          <cell r="P14" t="str">
            <v>08:00-13:30; 14:30-19:30</v>
          </cell>
          <cell r="Q14" t="str">
            <v>10:00-16:00</v>
          </cell>
        </row>
        <row r="15">
          <cell r="A15" t="str">
            <v>FAA53</v>
          </cell>
          <cell r="B15" t="str">
            <v>Late Night Columbia Chemist</v>
          </cell>
          <cell r="C15" t="str">
            <v>21-23 Columbia Road</v>
          </cell>
          <cell r="D15" t="str">
            <v/>
          </cell>
          <cell r="E15" t="str">
            <v>Bournemouth</v>
          </cell>
          <cell r="F15" t="str">
            <v>Dorset</v>
          </cell>
          <cell r="G15" t="str">
            <v>BH10 4DZ</v>
          </cell>
          <cell r="H15" t="str">
            <v>01202 529529</v>
          </cell>
          <cell r="I15" t="str">
            <v>Bournemouth &amp; Poole</v>
          </cell>
          <cell r="J15" t="str">
            <v>Dorset</v>
          </cell>
          <cell r="K15" t="str">
            <v>09:00-19:00</v>
          </cell>
          <cell r="L15" t="str">
            <v>09:00-19:00</v>
          </cell>
          <cell r="M15" t="str">
            <v>09:00-19:00</v>
          </cell>
          <cell r="N15" t="str">
            <v>09:00-19:00</v>
          </cell>
          <cell r="O15" t="str">
            <v>09:00-19:00</v>
          </cell>
          <cell r="P15" t="str">
            <v>09:00-18:00</v>
          </cell>
          <cell r="Q15" t="str">
            <v>Closed</v>
          </cell>
        </row>
        <row r="16">
          <cell r="A16" t="str">
            <v>FAE92</v>
          </cell>
          <cell r="B16" t="str">
            <v>Automeds Pharmacy Ltd</v>
          </cell>
          <cell r="C16" t="str">
            <v>45 Wessex Trade Centre</v>
          </cell>
          <cell r="D16" t="str">
            <v>Ringwood Road</v>
          </cell>
          <cell r="E16" t="str">
            <v>Poole</v>
          </cell>
          <cell r="F16" t="str">
            <v>Dorset</v>
          </cell>
          <cell r="G16" t="str">
            <v>BH12 3PG</v>
          </cell>
          <cell r="H16" t="str">
            <v>01202 742221</v>
          </cell>
          <cell r="I16" t="str">
            <v>Bournemouth &amp; Poole</v>
          </cell>
          <cell r="J16" t="str">
            <v>Dorset</v>
          </cell>
          <cell r="K16" t="str">
            <v>09:00-13:00; 14:00-18:00</v>
          </cell>
          <cell r="L16" t="str">
            <v>09:00-13:00; 14:00-18:00</v>
          </cell>
          <cell r="M16" t="str">
            <v>09:00-13:00; 14:00-18:00</v>
          </cell>
          <cell r="N16" t="str">
            <v>09:00-13:00; 14:00-18:00</v>
          </cell>
          <cell r="O16" t="str">
            <v>09:00-13:00; 14:00-18:00</v>
          </cell>
          <cell r="P16" t="str">
            <v>Closed</v>
          </cell>
          <cell r="Q16" t="str">
            <v>Closed</v>
          </cell>
        </row>
        <row r="17">
          <cell r="A17" t="str">
            <v>FAL73</v>
          </cell>
          <cell r="B17" t="str">
            <v>Rowlands Pharmacy</v>
          </cell>
          <cell r="C17" t="str">
            <v>Unit 3 Littlemoor Shopping Centre</v>
          </cell>
          <cell r="D17" t="str">
            <v>Littlemoor Rd</v>
          </cell>
          <cell r="E17" t="str">
            <v>Weymouth</v>
          </cell>
          <cell r="F17" t="str">
            <v>Dorset</v>
          </cell>
          <cell r="G17" t="str">
            <v>DT3 6NQ</v>
          </cell>
          <cell r="H17" t="str">
            <v>01305 814828</v>
          </cell>
          <cell r="I17" t="str">
            <v>Dorset</v>
          </cell>
          <cell r="J17" t="str">
            <v>Dorset</v>
          </cell>
          <cell r="K17" t="str">
            <v>09:00-13:00; 13:20-18:00</v>
          </cell>
          <cell r="L17" t="str">
            <v>09:00-13:00; 13:20-18:00</v>
          </cell>
          <cell r="M17" t="str">
            <v>09:00-13:00; 13:20-18:00</v>
          </cell>
          <cell r="N17" t="str">
            <v>09:00-13:00; 13:20-18:00</v>
          </cell>
          <cell r="O17" t="str">
            <v>09:00-13:00; 13:20-18:00</v>
          </cell>
          <cell r="P17" t="str">
            <v>09:00-13:00</v>
          </cell>
          <cell r="Q17" t="str">
            <v>Closed</v>
          </cell>
        </row>
        <row r="18">
          <cell r="A18" t="str">
            <v>FAM12</v>
          </cell>
          <cell r="B18" t="str">
            <v>Your Local Boots Pharmacy</v>
          </cell>
          <cell r="C18" t="str">
            <v>216b  Wareham Road</v>
          </cell>
          <cell r="D18" t="str">
            <v/>
          </cell>
          <cell r="E18" t="str">
            <v>Corfe Mullen</v>
          </cell>
          <cell r="F18" t="str">
            <v>Dorset</v>
          </cell>
          <cell r="G18" t="str">
            <v>BH21 3LN</v>
          </cell>
          <cell r="H18" t="str">
            <v>01202 693289</v>
          </cell>
          <cell r="I18" t="str">
            <v>Dorset</v>
          </cell>
          <cell r="J18" t="str">
            <v>Dorset</v>
          </cell>
          <cell r="K18" t="str">
            <v>08:30-13:00; 14:00-18:30</v>
          </cell>
          <cell r="L18" t="str">
            <v>08:30-13:00; 14:00-18:30</v>
          </cell>
          <cell r="M18" t="str">
            <v>08:30-13:00; 14:00-18:30</v>
          </cell>
          <cell r="N18" t="str">
            <v>08:30-13:00; 14:00-18:30</v>
          </cell>
          <cell r="O18" t="str">
            <v>08:30-13:00; 14:00-18:30</v>
          </cell>
          <cell r="P18" t="str">
            <v>09:00-13:00</v>
          </cell>
          <cell r="Q18" t="str">
            <v>Closed</v>
          </cell>
        </row>
        <row r="19">
          <cell r="A19" t="str">
            <v>FAM44</v>
          </cell>
          <cell r="B19" t="str">
            <v>R J  Berry Chemist</v>
          </cell>
          <cell r="C19" t="str">
            <v>145 Sultan Road</v>
          </cell>
          <cell r="D19" t="str">
            <v/>
          </cell>
          <cell r="E19" t="str">
            <v>Portsmouth</v>
          </cell>
          <cell r="F19" t="str">
            <v>Hampshire</v>
          </cell>
          <cell r="G19" t="str">
            <v>PO2 7AT</v>
          </cell>
          <cell r="H19" t="str">
            <v>023 92822022</v>
          </cell>
          <cell r="I19" t="str">
            <v>Portsmouth</v>
          </cell>
          <cell r="J19" t="str">
            <v>Portsmouth</v>
          </cell>
          <cell r="K19" t="str">
            <v>08:45-13:00; 14:00-18:30</v>
          </cell>
          <cell r="L19" t="str">
            <v>08:45-13:00; 14:00-18:30</v>
          </cell>
          <cell r="M19" t="str">
            <v>08:45-13:00; 14:00-18:00</v>
          </cell>
          <cell r="N19" t="str">
            <v>08:45-13:00; 14:00-18:30</v>
          </cell>
          <cell r="O19" t="str">
            <v>08:45-13:00; 14:00-18:30</v>
          </cell>
          <cell r="P19" t="str">
            <v>08:45-13:00</v>
          </cell>
          <cell r="Q19" t="str">
            <v>Closed</v>
          </cell>
        </row>
        <row r="20">
          <cell r="A20" t="str">
            <v>FAM79</v>
          </cell>
          <cell r="B20" t="str">
            <v>Rowlands Castle Pharmacy</v>
          </cell>
          <cell r="C20" t="str">
            <v>12 The Green</v>
          </cell>
          <cell r="D20" t="str">
            <v/>
          </cell>
          <cell r="E20" t="str">
            <v>Rowlands Castle</v>
          </cell>
          <cell r="F20" t="str">
            <v>Hampshire</v>
          </cell>
          <cell r="G20" t="str">
            <v>PO9 6BN</v>
          </cell>
          <cell r="H20" t="str">
            <v>02392 413952</v>
          </cell>
          <cell r="I20" t="str">
            <v>Hampshire</v>
          </cell>
          <cell r="J20" t="str">
            <v>South Eastern Hampshire</v>
          </cell>
          <cell r="K20" t="str">
            <v>08:30-18:00</v>
          </cell>
          <cell r="L20" t="str">
            <v>08:30-18:00</v>
          </cell>
          <cell r="M20" t="str">
            <v>08:30-18:00</v>
          </cell>
          <cell r="N20" t="str">
            <v>08:30-18:00</v>
          </cell>
          <cell r="O20" t="str">
            <v>08:30-18:00</v>
          </cell>
          <cell r="P20" t="str">
            <v>09:00-13:00</v>
          </cell>
          <cell r="Q20" t="str">
            <v>Closed</v>
          </cell>
        </row>
        <row r="21">
          <cell r="A21" t="str">
            <v>FAQ27</v>
          </cell>
          <cell r="B21" t="str">
            <v>City Pharmacy</v>
          </cell>
          <cell r="C21" t="str">
            <v>113 London Road</v>
          </cell>
          <cell r="D21" t="str">
            <v>North End</v>
          </cell>
          <cell r="E21" t="str">
            <v>Portsmouth</v>
          </cell>
          <cell r="F21" t="str">
            <v>Hampshire</v>
          </cell>
          <cell r="G21" t="str">
            <v>PO2 0BN</v>
          </cell>
          <cell r="H21" t="str">
            <v>023 92663836</v>
          </cell>
          <cell r="I21" t="str">
            <v>Portsmouth</v>
          </cell>
          <cell r="J21" t="str">
            <v>Portsmouth</v>
          </cell>
          <cell r="K21" t="str">
            <v>09:00-13:00; 14:15-17:30</v>
          </cell>
          <cell r="L21" t="str">
            <v>09:00-13:00; 14:15-17:30</v>
          </cell>
          <cell r="M21" t="str">
            <v>09:00-13:00; 14:15-17:30</v>
          </cell>
          <cell r="N21" t="str">
            <v>09:00-13:00; 14:15-17:30</v>
          </cell>
          <cell r="O21" t="str">
            <v>09:00-13:00; 14:15-17:30</v>
          </cell>
          <cell r="P21" t="str">
            <v>09:00-13:00</v>
          </cell>
          <cell r="Q21" t="str">
            <v>Closed</v>
          </cell>
        </row>
        <row r="22">
          <cell r="A22" t="str">
            <v>FAQ52</v>
          </cell>
          <cell r="B22" t="str">
            <v>Lloyds Pharmacy</v>
          </cell>
          <cell r="C22" t="str">
            <v>67 Milton Road</v>
          </cell>
          <cell r="D22" t="str">
            <v/>
          </cell>
          <cell r="E22" t="str">
            <v>Portsmouth</v>
          </cell>
          <cell r="F22" t="str">
            <v>Hampshire</v>
          </cell>
          <cell r="G22" t="str">
            <v>PO3 6AN</v>
          </cell>
          <cell r="H22" t="str">
            <v>023 92816993</v>
          </cell>
          <cell r="I22" t="str">
            <v>Portsmouth</v>
          </cell>
          <cell r="J22" t="str">
            <v>Portsmouth</v>
          </cell>
          <cell r="K22" t="str">
            <v>09:00-19:00</v>
          </cell>
          <cell r="L22" t="str">
            <v>09:00-19:00</v>
          </cell>
          <cell r="M22" t="str">
            <v>09:00-19:00</v>
          </cell>
          <cell r="N22" t="str">
            <v>09:00-19:00</v>
          </cell>
          <cell r="O22" t="str">
            <v>09:00-19:00</v>
          </cell>
          <cell r="P22" t="str">
            <v>09:00-13:00</v>
          </cell>
          <cell r="Q22" t="str">
            <v>Closed</v>
          </cell>
        </row>
        <row r="23">
          <cell r="A23" t="str">
            <v>FAR75</v>
          </cell>
          <cell r="B23" t="str">
            <v>Superdrug Stores PLC</v>
          </cell>
          <cell r="C23" t="str">
            <v>377 Wimborne Road</v>
          </cell>
          <cell r="D23" t="str">
            <v>Winton</v>
          </cell>
          <cell r="E23" t="str">
            <v>Bournemouth</v>
          </cell>
          <cell r="F23" t="str">
            <v>Dorset</v>
          </cell>
          <cell r="G23" t="str">
            <v>BH9 2AQ</v>
          </cell>
          <cell r="H23" t="str">
            <v>01202 514861</v>
          </cell>
          <cell r="I23" t="str">
            <v>Bournemouth &amp; Poole</v>
          </cell>
          <cell r="J23" t="str">
            <v>Dorset</v>
          </cell>
          <cell r="K23" t="str">
            <v>08:30-17:30</v>
          </cell>
          <cell r="L23" t="str">
            <v>08:30-17:30</v>
          </cell>
          <cell r="M23" t="str">
            <v>08:30-17:30</v>
          </cell>
          <cell r="N23" t="str">
            <v>08:30-17:30</v>
          </cell>
          <cell r="O23" t="str">
            <v>08:30-17:30</v>
          </cell>
          <cell r="P23" t="str">
            <v>09:00-17:30</v>
          </cell>
          <cell r="Q23" t="str">
            <v>Closed</v>
          </cell>
        </row>
        <row r="24">
          <cell r="A24" t="str">
            <v>FAT08</v>
          </cell>
          <cell r="B24" t="str">
            <v>Boots The Chemists</v>
          </cell>
          <cell r="C24" t="str">
            <v>4 - 5 Fryern Arcade</v>
          </cell>
          <cell r="D24" t="str">
            <v>Chandlers Ford</v>
          </cell>
          <cell r="E24" t="str">
            <v>Eastleigh</v>
          </cell>
          <cell r="F24" t="str">
            <v>Hampshire</v>
          </cell>
          <cell r="G24" t="str">
            <v>SO53 2DP</v>
          </cell>
          <cell r="H24" t="str">
            <v>023 80252751</v>
          </cell>
          <cell r="I24" t="str">
            <v>Hampshire</v>
          </cell>
          <cell r="J24" t="str">
            <v>West Hampshire</v>
          </cell>
          <cell r="K24" t="str">
            <v>08:30-13:00; 14:00-18:00</v>
          </cell>
          <cell r="L24" t="str">
            <v>08:30-13:00; 14:00-18:00</v>
          </cell>
          <cell r="M24" t="str">
            <v>08:30-18:00</v>
          </cell>
          <cell r="N24" t="str">
            <v>08:30-18:00</v>
          </cell>
          <cell r="O24" t="str">
            <v>08:30-18:00</v>
          </cell>
          <cell r="P24" t="str">
            <v>08:30-13:00; 14:00-17:30</v>
          </cell>
          <cell r="Q24" t="str">
            <v>10:00-16:00</v>
          </cell>
        </row>
        <row r="25">
          <cell r="A25" t="str">
            <v>FAT46</v>
          </cell>
          <cell r="B25" t="str">
            <v>Lloyds Pharmacy</v>
          </cell>
          <cell r="C25" t="str">
            <v>Parkstone Health Centre, Mansfield Road</v>
          </cell>
          <cell r="D25" t="str">
            <v>Parkstone</v>
          </cell>
          <cell r="E25" t="str">
            <v>Poole</v>
          </cell>
          <cell r="F25" t="str">
            <v>Dorset</v>
          </cell>
          <cell r="G25" t="str">
            <v>BH14 0DJ</v>
          </cell>
          <cell r="H25" t="str">
            <v>01202 731764</v>
          </cell>
          <cell r="I25" t="str">
            <v>Bournemouth &amp; Poole</v>
          </cell>
          <cell r="J25" t="str">
            <v>Dorset</v>
          </cell>
          <cell r="K25" t="str">
            <v>09:00-13:00; 14:00-18:00</v>
          </cell>
          <cell r="L25" t="str">
            <v>09:00-13:00; 14:00-18:00</v>
          </cell>
          <cell r="M25" t="str">
            <v>09:00-13:00; 14:00-18:00</v>
          </cell>
          <cell r="N25" t="str">
            <v>09:00-13:00; 14:00-18:00</v>
          </cell>
          <cell r="O25" t="str">
            <v>09:00-13:00; 14:00-18:00</v>
          </cell>
          <cell r="P25" t="str">
            <v>Closed</v>
          </cell>
          <cell r="Q25" t="str">
            <v>Closed</v>
          </cell>
        </row>
        <row r="26">
          <cell r="A26" t="str">
            <v>FAV20</v>
          </cell>
          <cell r="B26" t="str">
            <v>Boots Pharmacy</v>
          </cell>
          <cell r="C26" t="str">
            <v>Swan Surgery</v>
          </cell>
          <cell r="D26" t="str">
            <v>Swan Street</v>
          </cell>
          <cell r="E26" t="str">
            <v>Petersfield</v>
          </cell>
          <cell r="F26" t="str">
            <v>Hampshire</v>
          </cell>
          <cell r="G26" t="str">
            <v>GU32 3AB</v>
          </cell>
          <cell r="H26" t="str">
            <v>01730 264943</v>
          </cell>
          <cell r="I26" t="str">
            <v>Hampshire</v>
          </cell>
          <cell r="J26" t="str">
            <v>South Eastern Hampshire</v>
          </cell>
          <cell r="K26" t="str">
            <v>07:00-00:00</v>
          </cell>
          <cell r="L26" t="str">
            <v>07:00-00:00</v>
          </cell>
          <cell r="M26" t="str">
            <v>07:00-00:00</v>
          </cell>
          <cell r="N26" t="str">
            <v>07:00-00:00</v>
          </cell>
          <cell r="O26" t="str">
            <v>07:00-00:00</v>
          </cell>
          <cell r="P26" t="str">
            <v>08:00-00:00</v>
          </cell>
          <cell r="Q26" t="str">
            <v>Closed</v>
          </cell>
        </row>
        <row r="27">
          <cell r="A27" t="str">
            <v>FAW77</v>
          </cell>
          <cell r="B27" t="str">
            <v>Boots</v>
          </cell>
          <cell r="C27" t="str">
            <v>Boots The Chemists Ltd</v>
          </cell>
          <cell r="D27" t="str">
            <v>Chineham District Centre</v>
          </cell>
          <cell r="E27" t="str">
            <v>Basingstoke</v>
          </cell>
          <cell r="F27" t="str">
            <v>Hampshire</v>
          </cell>
          <cell r="G27" t="str">
            <v>RG24 8BQ</v>
          </cell>
          <cell r="H27" t="str">
            <v>01256 471414</v>
          </cell>
          <cell r="I27" t="str">
            <v>Hampshire</v>
          </cell>
          <cell r="J27" t="str">
            <v>North Hampshire</v>
          </cell>
          <cell r="K27" t="str">
            <v>09:00-20:00</v>
          </cell>
          <cell r="L27" t="str">
            <v>09:00-20:00</v>
          </cell>
          <cell r="M27" t="str">
            <v>09:00-20:00</v>
          </cell>
          <cell r="N27" t="str">
            <v>09:00-20:00</v>
          </cell>
          <cell r="O27" t="str">
            <v>09:00-20:00</v>
          </cell>
          <cell r="P27" t="str">
            <v>09:00-18:00</v>
          </cell>
          <cell r="Q27" t="str">
            <v>10:00-16:00</v>
          </cell>
        </row>
        <row r="28">
          <cell r="A28" t="str">
            <v>FAX44</v>
          </cell>
          <cell r="B28" t="str">
            <v>Boots Pharmacy</v>
          </cell>
          <cell r="C28" t="str">
            <v>Unit 4 Commerce Centre</v>
          </cell>
          <cell r="D28" t="str">
            <v>Redlands Road</v>
          </cell>
          <cell r="E28" t="str">
            <v>Poole</v>
          </cell>
          <cell r="F28" t="str">
            <v>Dorset</v>
          </cell>
          <cell r="G28" t="str">
            <v>BH12 1DN</v>
          </cell>
          <cell r="H28" t="str">
            <v>01202 769838</v>
          </cell>
          <cell r="I28" t="str">
            <v>Bournemouth &amp; Poole</v>
          </cell>
          <cell r="J28" t="str">
            <v>Dorset</v>
          </cell>
          <cell r="K28" t="str">
            <v>09:00-14:00; 15:00-20:00</v>
          </cell>
          <cell r="L28" t="str">
            <v>09:00-14:00; 15:00-20:00</v>
          </cell>
          <cell r="M28" t="str">
            <v>09:00-14:00; 15:00-20:00</v>
          </cell>
          <cell r="N28" t="str">
            <v>09:00-14:00; 15:00-20:00</v>
          </cell>
          <cell r="O28" t="str">
            <v>09:00-14:00; 15:00-20:00</v>
          </cell>
          <cell r="P28" t="str">
            <v>09:00-14:00; 15:00-18:00</v>
          </cell>
          <cell r="Q28" t="str">
            <v>10:00-14:00; 15:00-16:00</v>
          </cell>
        </row>
        <row r="29">
          <cell r="A29" t="str">
            <v>FC009</v>
          </cell>
          <cell r="B29" t="str">
            <v>Boots Pharmacy</v>
          </cell>
          <cell r="C29" t="str">
            <v>c/o The Dolphin Centre</v>
          </cell>
          <cell r="D29" t="str">
            <v>190-196 High Street</v>
          </cell>
          <cell r="E29" t="str">
            <v>Poole</v>
          </cell>
          <cell r="F29" t="str">
            <v>Dorset</v>
          </cell>
          <cell r="G29" t="str">
            <v>BH15 1SX</v>
          </cell>
          <cell r="H29" t="str">
            <v>01202 681377</v>
          </cell>
          <cell r="I29" t="str">
            <v>Bournemouth &amp; Poole</v>
          </cell>
          <cell r="J29" t="str">
            <v>Dorset</v>
          </cell>
          <cell r="K29" t="str">
            <v>08:30-14:00; 15:00-17:30</v>
          </cell>
          <cell r="L29" t="str">
            <v>08:30-14:00; 15:00-17:30</v>
          </cell>
          <cell r="M29" t="str">
            <v>09:00-14:00; 15:00-17:30</v>
          </cell>
          <cell r="N29" t="str">
            <v>08:30-14:00; 15:00-17:30</v>
          </cell>
          <cell r="O29" t="str">
            <v>08:30-14:00; 15:00-17:30</v>
          </cell>
          <cell r="P29" t="str">
            <v>08:30-14:00; 15:00-17:30</v>
          </cell>
          <cell r="Q29" t="str">
            <v>10:30-16:30</v>
          </cell>
        </row>
        <row r="30">
          <cell r="A30" t="str">
            <v>FC134</v>
          </cell>
          <cell r="B30" t="str">
            <v>Express Prescriptions</v>
          </cell>
          <cell r="C30" t="str">
            <v>Unit 41, Gosport Business Centre</v>
          </cell>
          <cell r="D30" t="str">
            <v>Aerodrome Road</v>
          </cell>
          <cell r="E30" t="str">
            <v>Gosport</v>
          </cell>
          <cell r="F30" t="str">
            <v>Hampshire</v>
          </cell>
          <cell r="G30" t="str">
            <v>PO13 0FQ</v>
          </cell>
          <cell r="H30" t="str">
            <v>01329 722060</v>
          </cell>
          <cell r="I30" t="str">
            <v>Hampshire</v>
          </cell>
          <cell r="J30" t="str">
            <v>Fareham &amp; Gosport</v>
          </cell>
          <cell r="K30" t="str">
            <v>08:30-16:30</v>
          </cell>
          <cell r="L30" t="str">
            <v>08:30-16:30</v>
          </cell>
          <cell r="M30" t="str">
            <v>08:30-16:30</v>
          </cell>
          <cell r="N30" t="str">
            <v>08:30-16:30</v>
          </cell>
          <cell r="O30" t="str">
            <v>08:30-16:30</v>
          </cell>
          <cell r="P30" t="str">
            <v>Closed</v>
          </cell>
          <cell r="Q30" t="str">
            <v>Closed</v>
          </cell>
        </row>
        <row r="31">
          <cell r="A31" t="str">
            <v>FC134</v>
          </cell>
          <cell r="B31" t="str">
            <v>Express Prescriptions</v>
          </cell>
          <cell r="C31" t="str">
            <v>Unit 41, Gosport Business Centre</v>
          </cell>
          <cell r="D31" t="str">
            <v>Aerodrome Road</v>
          </cell>
          <cell r="E31" t="str">
            <v>Gosport</v>
          </cell>
          <cell r="F31" t="str">
            <v>Hampshire</v>
          </cell>
          <cell r="G31" t="str">
            <v>PO13 0FQ</v>
          </cell>
          <cell r="H31" t="str">
            <v>01329 722060</v>
          </cell>
          <cell r="I31" t="str">
            <v>Hampshire</v>
          </cell>
          <cell r="J31" t="str">
            <v>Fareham &amp; Gosport</v>
          </cell>
          <cell r="K31" t="str">
            <v>08:30-16:30</v>
          </cell>
          <cell r="L31" t="str">
            <v>08:30-16:30</v>
          </cell>
          <cell r="M31" t="str">
            <v>08:30-16:30</v>
          </cell>
          <cell r="N31" t="str">
            <v>08:30-16:30</v>
          </cell>
          <cell r="O31" t="str">
            <v>08:30-16:30</v>
          </cell>
          <cell r="P31" t="str">
            <v>Closed</v>
          </cell>
          <cell r="Q31" t="str">
            <v>Closed</v>
          </cell>
        </row>
        <row r="32">
          <cell r="A32" t="str">
            <v>FC408</v>
          </cell>
          <cell r="B32" t="str">
            <v>Seaview Pharmacy</v>
          </cell>
          <cell r="C32" t="str">
            <v>Pier Road</v>
          </cell>
          <cell r="D32" t="str">
            <v/>
          </cell>
          <cell r="E32" t="str">
            <v>Seaview</v>
          </cell>
          <cell r="F32" t="str">
            <v>Isle Of Wight</v>
          </cell>
          <cell r="G32" t="str">
            <v>PO34 5BL</v>
          </cell>
          <cell r="H32" t="str">
            <v>01983 613116</v>
          </cell>
          <cell r="I32" t="str">
            <v>Isle of Wight</v>
          </cell>
          <cell r="J32" t="str">
            <v>Isle of Wight</v>
          </cell>
          <cell r="K32" t="str">
            <v>09:00-13:00; 14:15-17:30</v>
          </cell>
          <cell r="L32" t="str">
            <v>09:00-13:00; 14:15-17:30</v>
          </cell>
          <cell r="M32" t="str">
            <v>09:00-13:00; 14:15-17:30</v>
          </cell>
          <cell r="N32" t="str">
            <v>09:00-13:00; 14:15-17:30</v>
          </cell>
          <cell r="O32" t="str">
            <v>09:00-13:00; 14:15-17:30</v>
          </cell>
          <cell r="P32" t="str">
            <v>09:00-12:45</v>
          </cell>
          <cell r="Q32" t="str">
            <v>Closed</v>
          </cell>
        </row>
        <row r="33">
          <cell r="A33" t="str">
            <v>FC531</v>
          </cell>
          <cell r="B33" t="str">
            <v>Tesco Instore Pharmacy</v>
          </cell>
          <cell r="C33" t="str">
            <v>Tesco Superstore</v>
          </cell>
          <cell r="D33" t="str">
            <v>Quay Street</v>
          </cell>
          <cell r="E33" t="str">
            <v>Fareham</v>
          </cell>
          <cell r="F33" t="str">
            <v>Hampshire</v>
          </cell>
          <cell r="G33" t="str">
            <v>PO16 0NA</v>
          </cell>
          <cell r="H33" t="str">
            <v>0345 6719437</v>
          </cell>
          <cell r="I33" t="str">
            <v>Hampshire</v>
          </cell>
          <cell r="J33" t="str">
            <v>Fareham &amp; Gosport</v>
          </cell>
          <cell r="K33" t="str">
            <v>08:00-22:30</v>
          </cell>
          <cell r="L33" t="str">
            <v>06:30-22:30</v>
          </cell>
          <cell r="M33" t="str">
            <v>06:30-22:30</v>
          </cell>
          <cell r="N33" t="str">
            <v>06:30-22:30</v>
          </cell>
          <cell r="O33" t="str">
            <v>06:30-22:30</v>
          </cell>
          <cell r="P33" t="str">
            <v>06:30-22:00</v>
          </cell>
          <cell r="Q33" t="str">
            <v>10:00-16:00</v>
          </cell>
        </row>
        <row r="34">
          <cell r="A34" t="str">
            <v>FC596</v>
          </cell>
          <cell r="B34" t="str">
            <v>Aldershot Pharmacy</v>
          </cell>
          <cell r="C34" t="str">
            <v>21 High Street</v>
          </cell>
          <cell r="D34" t="str">
            <v/>
          </cell>
          <cell r="E34" t="str">
            <v>Aldershot</v>
          </cell>
          <cell r="F34" t="str">
            <v>Hampshire</v>
          </cell>
          <cell r="G34" t="str">
            <v>GU11 1BH</v>
          </cell>
          <cell r="H34" t="str">
            <v>01252 317285; 01252 333200</v>
          </cell>
          <cell r="I34" t="str">
            <v>Hampshire</v>
          </cell>
          <cell r="J34" t="str">
            <v>North East Hampshire and Farnham</v>
          </cell>
          <cell r="K34" t="str">
            <v>08:30-17:30</v>
          </cell>
          <cell r="L34" t="str">
            <v>08:30-17:30</v>
          </cell>
          <cell r="M34" t="str">
            <v>08:30-17:30</v>
          </cell>
          <cell r="N34" t="str">
            <v>08:30-17:30</v>
          </cell>
          <cell r="O34" t="str">
            <v>08:30-17:30</v>
          </cell>
          <cell r="P34" t="str">
            <v>09:00-14:00</v>
          </cell>
          <cell r="Q34" t="str">
            <v>Closed</v>
          </cell>
        </row>
        <row r="35">
          <cell r="A35" t="str">
            <v>FC669</v>
          </cell>
          <cell r="B35" t="str">
            <v>Jhoots Pharmacy</v>
          </cell>
          <cell r="C35" t="str">
            <v>1 Albert Street</v>
          </cell>
          <cell r="D35" t="str">
            <v/>
          </cell>
          <cell r="E35" t="str">
            <v>Ventnor</v>
          </cell>
          <cell r="F35" t="str">
            <v>Isle Of Wight</v>
          </cell>
          <cell r="G35" t="str">
            <v>PO38 1EZ</v>
          </cell>
          <cell r="H35" t="str">
            <v>01983 852135</v>
          </cell>
          <cell r="I35" t="str">
            <v>Isle of Wight</v>
          </cell>
          <cell r="J35" t="str">
            <v>Isle of Wight</v>
          </cell>
          <cell r="K35" t="str">
            <v>09:00-18:00</v>
          </cell>
          <cell r="L35" t="str">
            <v>09:00-18:00</v>
          </cell>
          <cell r="M35" t="str">
            <v>09:00-18:00</v>
          </cell>
          <cell r="N35" t="str">
            <v>09:00-18:00</v>
          </cell>
          <cell r="O35" t="str">
            <v>09:00-18:00</v>
          </cell>
          <cell r="P35" t="str">
            <v>Closed</v>
          </cell>
          <cell r="Q35" t="str">
            <v>Closed</v>
          </cell>
        </row>
        <row r="36">
          <cell r="A36" t="str">
            <v>FC757</v>
          </cell>
          <cell r="B36" t="str">
            <v>Boots The Chemists</v>
          </cell>
          <cell r="C36" t="str">
            <v>61 Station Road</v>
          </cell>
          <cell r="D36" t="str">
            <v/>
          </cell>
          <cell r="E36" t="str">
            <v>New Milton</v>
          </cell>
          <cell r="F36" t="str">
            <v>Hampshire</v>
          </cell>
          <cell r="G36" t="str">
            <v>BH25 6HY</v>
          </cell>
          <cell r="H36" t="str">
            <v>01425 610359</v>
          </cell>
          <cell r="I36" t="str">
            <v>Hampshire</v>
          </cell>
          <cell r="J36" t="str">
            <v>West Hampshire</v>
          </cell>
          <cell r="K36" t="str">
            <v>09:00-13:00; 14:00-17:30</v>
          </cell>
          <cell r="L36" t="str">
            <v>09:00-13:00; 14:00-17:30</v>
          </cell>
          <cell r="M36" t="str">
            <v>09:00-13:00; 14:00-17:30</v>
          </cell>
          <cell r="N36" t="str">
            <v>09:00-13:00; 14:00-17:30</v>
          </cell>
          <cell r="O36" t="str">
            <v>09:00-13:00; 14:00-17:30</v>
          </cell>
          <cell r="P36" t="str">
            <v>09:00-13:00; 14:00-17:30</v>
          </cell>
          <cell r="Q36" t="str">
            <v>Closed</v>
          </cell>
        </row>
        <row r="37">
          <cell r="A37" t="str">
            <v>FC787</v>
          </cell>
          <cell r="B37" t="str">
            <v>Tesco Instore Pharmacy</v>
          </cell>
          <cell r="C37" t="str">
            <v>Tesco Superstore, Willems Park</v>
          </cell>
          <cell r="D37" t="str">
            <v>Wellington Avenue</v>
          </cell>
          <cell r="E37" t="str">
            <v>Aldershot</v>
          </cell>
          <cell r="F37" t="str">
            <v>Hampshire</v>
          </cell>
          <cell r="G37" t="str">
            <v>GU11 1SQ</v>
          </cell>
          <cell r="H37" t="str">
            <v>0345 6779004</v>
          </cell>
          <cell r="I37" t="str">
            <v>Hampshire</v>
          </cell>
          <cell r="J37" t="str">
            <v>North East Hampshire and Farnham</v>
          </cell>
          <cell r="K37" t="str">
            <v>08:00-21:00</v>
          </cell>
          <cell r="L37" t="str">
            <v>08:00-21:00</v>
          </cell>
          <cell r="M37" t="str">
            <v>08:00-21:00</v>
          </cell>
          <cell r="N37" t="str">
            <v>08:00-21:00</v>
          </cell>
          <cell r="O37" t="str">
            <v>08:00-21:00</v>
          </cell>
          <cell r="P37" t="str">
            <v>08:00-19:00</v>
          </cell>
          <cell r="Q37" t="str">
            <v>10:00-16:00</v>
          </cell>
        </row>
        <row r="38">
          <cell r="A38" t="str">
            <v>FCC36</v>
          </cell>
          <cell r="B38" t="str">
            <v>Lloyds Pharmacy</v>
          </cell>
          <cell r="C38" t="str">
            <v>34 Guinea Court</v>
          </cell>
          <cell r="D38" t="str">
            <v>Chineham North</v>
          </cell>
          <cell r="E38" t="str">
            <v>Basingstoke</v>
          </cell>
          <cell r="F38" t="str">
            <v>Hampshire</v>
          </cell>
          <cell r="G38" t="str">
            <v>RG24 8XJ</v>
          </cell>
          <cell r="H38" t="str">
            <v>01256 479338</v>
          </cell>
          <cell r="I38" t="str">
            <v>Hampshire</v>
          </cell>
          <cell r="J38" t="str">
            <v>North Hampshire</v>
          </cell>
          <cell r="K38" t="str">
            <v>09:00-21:00</v>
          </cell>
          <cell r="L38" t="str">
            <v>09:00-21:00</v>
          </cell>
          <cell r="M38" t="str">
            <v>09:00-21:00</v>
          </cell>
          <cell r="N38" t="str">
            <v>09:00-21:00</v>
          </cell>
          <cell r="O38" t="str">
            <v>09:00-21:00</v>
          </cell>
          <cell r="P38" t="str">
            <v>09:00-21:00</v>
          </cell>
          <cell r="Q38" t="str">
            <v>09:00-21:00</v>
          </cell>
        </row>
        <row r="39">
          <cell r="A39" t="str">
            <v>FCC52</v>
          </cell>
          <cell r="B39" t="str">
            <v>Fareham Pharmacy</v>
          </cell>
          <cell r="C39" t="str">
            <v>Unit 1</v>
          </cell>
          <cell r="D39" t="str">
            <v>95, Highlands Road</v>
          </cell>
          <cell r="E39" t="str">
            <v>Fareham</v>
          </cell>
          <cell r="F39" t="str">
            <v>Hampshire</v>
          </cell>
          <cell r="G39" t="str">
            <v>PO15 6HZ</v>
          </cell>
          <cell r="H39" t="str">
            <v>01329 282879</v>
          </cell>
          <cell r="I39" t="str">
            <v>Hampshire</v>
          </cell>
          <cell r="J39" t="str">
            <v>Fareham &amp; Gosport</v>
          </cell>
          <cell r="K39" t="str">
            <v>07:30-22:30</v>
          </cell>
          <cell r="L39" t="str">
            <v>07:30-22:30</v>
          </cell>
          <cell r="M39" t="str">
            <v>07:30-22:30</v>
          </cell>
          <cell r="N39" t="str">
            <v>07:30-22:30</v>
          </cell>
          <cell r="O39" t="str">
            <v>07:30-22:30</v>
          </cell>
          <cell r="P39" t="str">
            <v>07:30-22:30</v>
          </cell>
          <cell r="Q39" t="str">
            <v>09:00-19:00</v>
          </cell>
        </row>
        <row r="40">
          <cell r="A40" t="str">
            <v>FCC65</v>
          </cell>
          <cell r="B40" t="str">
            <v>Your Local Boots Pharmacy</v>
          </cell>
          <cell r="C40" t="str">
            <v>61 Charlton Road</v>
          </cell>
          <cell r="D40" t="str">
            <v/>
          </cell>
          <cell r="E40" t="str">
            <v>Andover</v>
          </cell>
          <cell r="F40" t="str">
            <v>Hampshire</v>
          </cell>
          <cell r="G40" t="str">
            <v>SP10 3JY</v>
          </cell>
          <cell r="H40" t="str">
            <v>01264 323844</v>
          </cell>
          <cell r="I40" t="str">
            <v>Hampshire</v>
          </cell>
          <cell r="J40" t="str">
            <v>West Hampshire</v>
          </cell>
          <cell r="K40" t="str">
            <v>08:30-13:00; 14:00-19:00</v>
          </cell>
          <cell r="L40" t="str">
            <v>08:30-13:00; 14:00-18:30</v>
          </cell>
          <cell r="M40" t="str">
            <v>08:30-13:00; 14:00-18:30</v>
          </cell>
          <cell r="N40" t="str">
            <v>08:30-13:00; 14:00-18:30</v>
          </cell>
          <cell r="O40" t="str">
            <v>08:30-13:00; 14:00-18:30</v>
          </cell>
          <cell r="P40" t="str">
            <v>09:00-13:00</v>
          </cell>
          <cell r="Q40" t="str">
            <v>Closed</v>
          </cell>
        </row>
        <row r="41">
          <cell r="A41" t="str">
            <v>FCD94</v>
          </cell>
          <cell r="B41" t="str">
            <v>Davies Pharmacy Havant</v>
          </cell>
          <cell r="C41" t="str">
            <v>12 West Street</v>
          </cell>
          <cell r="D41" t="str">
            <v/>
          </cell>
          <cell r="E41" t="str">
            <v>Havant</v>
          </cell>
          <cell r="F41" t="str">
            <v>Hampshire</v>
          </cell>
          <cell r="G41" t="str">
            <v>PO9 1PF</v>
          </cell>
          <cell r="H41" t="str">
            <v>02392 483146</v>
          </cell>
          <cell r="I41" t="str">
            <v>Hampshire</v>
          </cell>
          <cell r="J41" t="str">
            <v>South Eastern Hampshire</v>
          </cell>
          <cell r="K41" t="str">
            <v>09:00-13:00; 14:00-17:30</v>
          </cell>
          <cell r="L41" t="str">
            <v>09:00-13:00; 14:00-17:30</v>
          </cell>
          <cell r="M41" t="str">
            <v>09:00-13:00; 14:00-17:30</v>
          </cell>
          <cell r="N41" t="str">
            <v>09:00-13:00; 14:00-17:30</v>
          </cell>
          <cell r="O41" t="str">
            <v>09:00-13:00; 14:00-17:30</v>
          </cell>
          <cell r="P41" t="str">
            <v>09:00-16:00</v>
          </cell>
          <cell r="Q41" t="str">
            <v>Closed</v>
          </cell>
        </row>
        <row r="42">
          <cell r="A42" t="str">
            <v>FCE37</v>
          </cell>
          <cell r="B42" t="str">
            <v>Bryant Pharmacy</v>
          </cell>
          <cell r="C42" t="str">
            <v>462 Ashley Road</v>
          </cell>
          <cell r="D42" t="str">
            <v>Parkstone</v>
          </cell>
          <cell r="E42" t="str">
            <v>Poole</v>
          </cell>
          <cell r="F42" t="str">
            <v>Dorset</v>
          </cell>
          <cell r="G42" t="str">
            <v>BH14 0AD</v>
          </cell>
          <cell r="H42" t="str">
            <v>01202 740176</v>
          </cell>
          <cell r="I42" t="str">
            <v>Bournemouth &amp; Poole</v>
          </cell>
          <cell r="J42" t="str">
            <v>Dorset</v>
          </cell>
          <cell r="K42" t="str">
            <v>09:00-13:00; 14:00-17:30</v>
          </cell>
          <cell r="L42" t="str">
            <v>09:00-13:00; 14:00-17:30</v>
          </cell>
          <cell r="M42" t="str">
            <v>09:00-13:00; 14:00-17:30</v>
          </cell>
          <cell r="N42" t="str">
            <v>09:00-13:00; 14:00-17:30</v>
          </cell>
          <cell r="O42" t="str">
            <v>09:00-13:00; 14:00-17:30</v>
          </cell>
          <cell r="P42" t="str">
            <v>09:00-14:00</v>
          </cell>
          <cell r="Q42" t="str">
            <v>Closed</v>
          </cell>
        </row>
        <row r="43">
          <cell r="A43" t="str">
            <v>FCE94</v>
          </cell>
          <cell r="B43" t="str">
            <v>Integro Pharmacy</v>
          </cell>
          <cell r="C43" t="str">
            <v>Unit 4 The Alpha centre</v>
          </cell>
          <cell r="D43" t="str">
            <v>North Lane</v>
          </cell>
          <cell r="E43" t="str">
            <v>Aldershot</v>
          </cell>
          <cell r="F43" t="str">
            <v>Hampshire</v>
          </cell>
          <cell r="G43" t="str">
            <v>GU12 4RG</v>
          </cell>
          <cell r="H43" t="str">
            <v>01252 447226</v>
          </cell>
          <cell r="I43" t="str">
            <v>Hampshire</v>
          </cell>
          <cell r="J43" t="str">
            <v>North East Hampshire and Farnham</v>
          </cell>
          <cell r="K43" t="str">
            <v>09:00-17:00</v>
          </cell>
          <cell r="L43" t="str">
            <v>09:00-17:00</v>
          </cell>
          <cell r="M43" t="str">
            <v>09:00-17:00</v>
          </cell>
          <cell r="N43" t="str">
            <v>09:00-17:00</v>
          </cell>
          <cell r="O43" t="str">
            <v>09:00-17:00</v>
          </cell>
          <cell r="P43" t="str">
            <v>Closed</v>
          </cell>
          <cell r="Q43" t="str">
            <v>Closed</v>
          </cell>
        </row>
        <row r="44">
          <cell r="A44" t="str">
            <v>FCF95</v>
          </cell>
          <cell r="B44" t="str">
            <v>Rowlands Pharmacy</v>
          </cell>
          <cell r="C44" t="str">
            <v>92 Kingston Crescent</v>
          </cell>
          <cell r="D44" t="str">
            <v>North End</v>
          </cell>
          <cell r="E44" t="str">
            <v>Portsmouth</v>
          </cell>
          <cell r="F44" t="str">
            <v>Hampshire</v>
          </cell>
          <cell r="G44" t="str">
            <v>PO2 8AL</v>
          </cell>
          <cell r="H44" t="str">
            <v>023 92663017</v>
          </cell>
          <cell r="I44" t="str">
            <v>Portsmouth</v>
          </cell>
          <cell r="J44" t="str">
            <v>Portsmouth</v>
          </cell>
          <cell r="K44" t="str">
            <v>08:30-13:00; 13:20-19:00</v>
          </cell>
          <cell r="L44" t="str">
            <v>08:30-13:00; 13:20-19:00</v>
          </cell>
          <cell r="M44" t="str">
            <v>08:30-13:00; 13:20-19:00</v>
          </cell>
          <cell r="N44" t="str">
            <v>08:30-13:00; 13:20-19:00</v>
          </cell>
          <cell r="O44" t="str">
            <v>08:30-13:00; 13:20-19:00</v>
          </cell>
          <cell r="P44" t="str">
            <v>09:00-13:00</v>
          </cell>
          <cell r="Q44" t="str">
            <v>Closed</v>
          </cell>
        </row>
        <row r="45">
          <cell r="A45" t="str">
            <v>FCG62</v>
          </cell>
          <cell r="B45" t="str">
            <v>Tesco Extra Pharmacy</v>
          </cell>
          <cell r="C45" t="str">
            <v>Yarrow Road</v>
          </cell>
          <cell r="D45" t="str">
            <v>Mannings Heath</v>
          </cell>
          <cell r="E45" t="str">
            <v>Poole</v>
          </cell>
          <cell r="F45" t="str">
            <v>Dorset</v>
          </cell>
          <cell r="G45" t="str">
            <v>BH12 4NX</v>
          </cell>
          <cell r="H45" t="str">
            <v>01172 914835</v>
          </cell>
          <cell r="I45" t="str">
            <v>Bournemouth &amp; Poole</v>
          </cell>
          <cell r="J45" t="str">
            <v>Dorset</v>
          </cell>
          <cell r="K45" t="str">
            <v>08:00-22:30</v>
          </cell>
          <cell r="L45" t="str">
            <v>06:30-22:30</v>
          </cell>
          <cell r="M45" t="str">
            <v>06:30-22:30</v>
          </cell>
          <cell r="N45" t="str">
            <v>06:30-22:30</v>
          </cell>
          <cell r="O45" t="str">
            <v>06:30-22:30</v>
          </cell>
          <cell r="P45" t="str">
            <v>06:30-22:00</v>
          </cell>
          <cell r="Q45" t="str">
            <v>10:00-16:00</v>
          </cell>
        </row>
        <row r="46">
          <cell r="A46" t="str">
            <v>FCG63</v>
          </cell>
          <cell r="B46" t="str">
            <v>Vernons Chemist</v>
          </cell>
          <cell r="C46" t="str">
            <v>41 Lower Newport Road</v>
          </cell>
          <cell r="D46" t="str">
            <v/>
          </cell>
          <cell r="E46" t="str">
            <v>Aldershot</v>
          </cell>
          <cell r="F46" t="str">
            <v>Hampshire</v>
          </cell>
          <cell r="G46" t="str">
            <v>GU12 4QB</v>
          </cell>
          <cell r="H46" t="str">
            <v>01252 314018</v>
          </cell>
          <cell r="I46" t="str">
            <v>Hampshire</v>
          </cell>
          <cell r="J46" t="str">
            <v>North East Hampshire and Farnham</v>
          </cell>
          <cell r="K46" t="str">
            <v>09:00-13:00; 14:00-18:00</v>
          </cell>
          <cell r="L46" t="str">
            <v>09:00-13:00; 14:00-18:00</v>
          </cell>
          <cell r="M46" t="str">
            <v>09:00-13:00; 14:00-18:00</v>
          </cell>
          <cell r="N46" t="str">
            <v>09:00-13:00; 14:00-18:00</v>
          </cell>
          <cell r="O46" t="str">
            <v>09:00-13:00; 14:00-18:00</v>
          </cell>
          <cell r="P46" t="str">
            <v>Closed</v>
          </cell>
          <cell r="Q46" t="str">
            <v>Closed</v>
          </cell>
        </row>
        <row r="47">
          <cell r="A47" t="str">
            <v>FCH83</v>
          </cell>
          <cell r="B47" t="str">
            <v>Lalys Chemist</v>
          </cell>
          <cell r="C47" t="str">
            <v>3-5 Kingston Road</v>
          </cell>
          <cell r="D47" t="str">
            <v/>
          </cell>
          <cell r="E47" t="str">
            <v>Portsmouth</v>
          </cell>
          <cell r="F47" t="str">
            <v>Hampshire</v>
          </cell>
          <cell r="G47" t="str">
            <v>PO1 5RX</v>
          </cell>
          <cell r="H47" t="str">
            <v>023 92831112</v>
          </cell>
          <cell r="I47" t="str">
            <v>Portsmouth</v>
          </cell>
          <cell r="J47" t="str">
            <v>Portsmouth</v>
          </cell>
          <cell r="K47" t="str">
            <v>08:30-19:00</v>
          </cell>
          <cell r="L47" t="str">
            <v>08:30-19:00</v>
          </cell>
          <cell r="M47" t="str">
            <v>08:30-19:00</v>
          </cell>
          <cell r="N47" t="str">
            <v>08:30-19:00</v>
          </cell>
          <cell r="O47" t="str">
            <v>08:30-19:00</v>
          </cell>
          <cell r="P47" t="str">
            <v>09:30-16:00</v>
          </cell>
          <cell r="Q47" t="str">
            <v>Closed</v>
          </cell>
        </row>
        <row r="48">
          <cell r="A48" t="str">
            <v>FCJ43</v>
          </cell>
          <cell r="B48" t="str">
            <v>Boyatt Pharmacy</v>
          </cell>
          <cell r="C48" t="str">
            <v>Local Shopping Centre</v>
          </cell>
          <cell r="D48" t="str">
            <v>Shakespeare Road</v>
          </cell>
          <cell r="E48" t="str">
            <v>Eastleigh</v>
          </cell>
          <cell r="F48" t="str">
            <v>Hampshire</v>
          </cell>
          <cell r="G48" t="str">
            <v>SO50 4QP</v>
          </cell>
          <cell r="H48" t="str">
            <v>023 80653003</v>
          </cell>
          <cell r="I48" t="str">
            <v>Hampshire</v>
          </cell>
          <cell r="J48" t="str">
            <v>West Hampshire</v>
          </cell>
          <cell r="K48" t="str">
            <v>08:30-13:00; 14:00-19:00</v>
          </cell>
          <cell r="L48" t="str">
            <v>08:30-13:00; 14:00-19:00</v>
          </cell>
          <cell r="M48" t="str">
            <v>08:30-13:00; 14:00-19:00</v>
          </cell>
          <cell r="N48" t="str">
            <v>08:30-13:00; 14:00-19:00</v>
          </cell>
          <cell r="O48" t="str">
            <v>08:30-13:00; 14:00-19:00</v>
          </cell>
          <cell r="P48" t="str">
            <v>09:00-13:00; 14:00-17:00</v>
          </cell>
          <cell r="Q48" t="str">
            <v>Closed</v>
          </cell>
        </row>
        <row r="49">
          <cell r="A49" t="str">
            <v>FCJ53</v>
          </cell>
          <cell r="B49" t="str">
            <v>Your Local Boots Pharmacy</v>
          </cell>
          <cell r="C49" t="str">
            <v>1 Market Place</v>
          </cell>
          <cell r="D49" t="str">
            <v/>
          </cell>
          <cell r="E49" t="str">
            <v>Sturminster Newton</v>
          </cell>
          <cell r="F49" t="str">
            <v>Dorset</v>
          </cell>
          <cell r="G49" t="str">
            <v>DT10 1AS</v>
          </cell>
          <cell r="H49" t="str">
            <v>01258 472426</v>
          </cell>
          <cell r="I49" t="str">
            <v>Dorset</v>
          </cell>
          <cell r="J49" t="str">
            <v>Dorset</v>
          </cell>
          <cell r="K49" t="str">
            <v>08:45-13:00; 13:30-18:30</v>
          </cell>
          <cell r="L49" t="str">
            <v>08:45-13:00; 13:30-18:30</v>
          </cell>
          <cell r="M49" t="str">
            <v>08:45-13:00; 13:30-18:30</v>
          </cell>
          <cell r="N49" t="str">
            <v>08:45-13:00; 13:30-18:30</v>
          </cell>
          <cell r="O49" t="str">
            <v>08:45-13:00; 13:30-18:30</v>
          </cell>
          <cell r="P49" t="str">
            <v>09:00-13:00; 13:30-16:00</v>
          </cell>
          <cell r="Q49" t="str">
            <v>Closed</v>
          </cell>
        </row>
        <row r="50">
          <cell r="A50" t="str">
            <v>FCK30</v>
          </cell>
          <cell r="B50" t="str">
            <v>Boots The Chemists</v>
          </cell>
          <cell r="C50" t="str">
            <v>194 - 204 Commercial Road</v>
          </cell>
          <cell r="D50" t="str">
            <v/>
          </cell>
          <cell r="E50" t="str">
            <v>Portsmouth</v>
          </cell>
          <cell r="F50" t="str">
            <v>Hampshire</v>
          </cell>
          <cell r="G50" t="str">
            <v>PO1 1HB</v>
          </cell>
          <cell r="H50" t="str">
            <v>023 92825248</v>
          </cell>
          <cell r="I50" t="str">
            <v>Portsmouth</v>
          </cell>
          <cell r="J50" t="str">
            <v>Portsmouth</v>
          </cell>
          <cell r="K50" t="str">
            <v>08:30-17:30</v>
          </cell>
          <cell r="L50" t="str">
            <v>08:30-17:30</v>
          </cell>
          <cell r="M50" t="str">
            <v>08:30-17:30</v>
          </cell>
          <cell r="N50" t="str">
            <v>08:30-17:30</v>
          </cell>
          <cell r="O50" t="str">
            <v>08:30-17:30</v>
          </cell>
          <cell r="P50" t="str">
            <v>08:30-17:30</v>
          </cell>
          <cell r="Q50" t="str">
            <v>10:30-16:30</v>
          </cell>
        </row>
        <row r="51">
          <cell r="A51" t="str">
            <v>FCL84</v>
          </cell>
          <cell r="B51" t="str">
            <v>Cohens Chemist</v>
          </cell>
          <cell r="C51" t="str">
            <v>Essex House</v>
          </cell>
          <cell r="D51" t="str">
            <v>Essex Road</v>
          </cell>
          <cell r="E51" t="str">
            <v>Basingstoke</v>
          </cell>
          <cell r="F51" t="str">
            <v>Hampshire</v>
          </cell>
          <cell r="G51" t="str">
            <v>RG21 8SU</v>
          </cell>
          <cell r="H51" t="str">
            <v>01256 323176</v>
          </cell>
          <cell r="I51" t="str">
            <v>Hampshire</v>
          </cell>
          <cell r="J51" t="str">
            <v>North Hampshire</v>
          </cell>
          <cell r="K51" t="str">
            <v>09:00-18:00</v>
          </cell>
          <cell r="L51" t="str">
            <v>09:00-18:00</v>
          </cell>
          <cell r="M51" t="str">
            <v>09:00-18:00</v>
          </cell>
          <cell r="N51" t="str">
            <v>09:00-18:00</v>
          </cell>
          <cell r="O51" t="str">
            <v>09:00-18:00</v>
          </cell>
          <cell r="P51" t="str">
            <v>Closed</v>
          </cell>
          <cell r="Q51" t="str">
            <v>Closed</v>
          </cell>
        </row>
        <row r="52">
          <cell r="A52" t="str">
            <v>FCM02</v>
          </cell>
          <cell r="B52" t="str">
            <v>Lloyds Pharmacy</v>
          </cell>
          <cell r="C52" t="str">
            <v>446 Kinson Road</v>
          </cell>
          <cell r="D52" t="str">
            <v>Kinson</v>
          </cell>
          <cell r="E52" t="str">
            <v>Bournemouth</v>
          </cell>
          <cell r="F52" t="str">
            <v>Dorset</v>
          </cell>
          <cell r="G52" t="str">
            <v>BH10 5EY</v>
          </cell>
          <cell r="H52" t="str">
            <v>01202 573363</v>
          </cell>
          <cell r="I52" t="str">
            <v>Bournemouth &amp; Poole</v>
          </cell>
          <cell r="J52" t="str">
            <v>Dorset</v>
          </cell>
          <cell r="K52" t="str">
            <v>08:30-18:30</v>
          </cell>
          <cell r="L52" t="str">
            <v>08:30-18:30</v>
          </cell>
          <cell r="M52" t="str">
            <v>08:30-18:30</v>
          </cell>
          <cell r="N52" t="str">
            <v>08:30-18:30</v>
          </cell>
          <cell r="O52" t="str">
            <v>08:30-18:30</v>
          </cell>
          <cell r="P52" t="str">
            <v>08:45-12:00</v>
          </cell>
          <cell r="Q52" t="str">
            <v>Closed</v>
          </cell>
        </row>
        <row r="53">
          <cell r="A53" t="str">
            <v>FCM76</v>
          </cell>
          <cell r="B53" t="str">
            <v>Wessex Pharmacy</v>
          </cell>
          <cell r="C53" t="str">
            <v>Lanehouse Rocks Road</v>
          </cell>
          <cell r="D53" t="str">
            <v xml:space="preserve">	
DENHAM, Karen (NHS ENGLAND &amp; NHS IMPROVEMENT - X24)	FW: BANK HOLIDAY HOURS S8	Fri 16/08	173 KB</v>
          </cell>
          <cell r="E53" t="str">
            <v>Weymouth</v>
          </cell>
          <cell r="F53" t="str">
            <v>Dorset</v>
          </cell>
          <cell r="G53" t="str">
            <v>DT4 9DJ</v>
          </cell>
          <cell r="H53" t="str">
            <v>01305 783287</v>
          </cell>
          <cell r="I53" t="str">
            <v>Dorset</v>
          </cell>
          <cell r="J53" t="str">
            <v>Dorset</v>
          </cell>
          <cell r="K53" t="str">
            <v>09:00-13:00; 14:15-17:30</v>
          </cell>
          <cell r="L53" t="str">
            <v>09:00-13:00; 14:15-17:30</v>
          </cell>
          <cell r="M53" t="str">
            <v>09:00-13:00; 14:15-17:30</v>
          </cell>
          <cell r="N53" t="str">
            <v>09:00-13:00; 14:15-17:30</v>
          </cell>
          <cell r="O53" t="str">
            <v>09:00-13:00; 14:15-17:30</v>
          </cell>
          <cell r="P53" t="str">
            <v>09:00-13:00</v>
          </cell>
          <cell r="Q53" t="str">
            <v>Closed</v>
          </cell>
        </row>
        <row r="54">
          <cell r="A54" t="str">
            <v>FCM84</v>
          </cell>
          <cell r="B54" t="str">
            <v>Rowlands Pharmacy</v>
          </cell>
          <cell r="C54" t="str">
            <v>1 Middle Park Way</v>
          </cell>
          <cell r="D54" t="str">
            <v>Leigh Park</v>
          </cell>
          <cell r="E54" t="str">
            <v>Havant</v>
          </cell>
          <cell r="F54" t="str">
            <v>Hampshire</v>
          </cell>
          <cell r="G54" t="str">
            <v>PO9 4AB</v>
          </cell>
          <cell r="H54" t="str">
            <v>023 92483831</v>
          </cell>
          <cell r="I54" t="str">
            <v>Hampshire</v>
          </cell>
          <cell r="J54" t="str">
            <v>South Eastern Hampshire</v>
          </cell>
          <cell r="K54" t="str">
            <v>09:00-13:00; 14:00-18:30</v>
          </cell>
          <cell r="L54" t="str">
            <v>09:00-13:00; 14:00-18:30</v>
          </cell>
          <cell r="M54" t="str">
            <v>09:00-13:00; 14:00-18:30</v>
          </cell>
          <cell r="N54" t="str">
            <v>09:00-13:00; 14:00-18:30</v>
          </cell>
          <cell r="O54" t="str">
            <v>09:00-13:00; 14:00-18:30</v>
          </cell>
          <cell r="P54" t="str">
            <v>09:00-13:00; 14:00-17:00</v>
          </cell>
          <cell r="Q54" t="str">
            <v>Closed</v>
          </cell>
        </row>
        <row r="55">
          <cell r="A55" t="str">
            <v>FCP29</v>
          </cell>
          <cell r="B55" t="str">
            <v>Lloyds Pharmacy</v>
          </cell>
          <cell r="C55" t="str">
            <v>Branksomewood Healthcare Centre</v>
          </cell>
          <cell r="D55" t="str">
            <v>Branksomewood Road</v>
          </cell>
          <cell r="E55" t="str">
            <v>Fleet</v>
          </cell>
          <cell r="F55" t="str">
            <v>Hampshire</v>
          </cell>
          <cell r="G55" t="str">
            <v>GU51 4JX</v>
          </cell>
          <cell r="H55" t="str">
            <v>01252 626580</v>
          </cell>
          <cell r="I55" t="str">
            <v>Hampshire</v>
          </cell>
          <cell r="J55" t="str">
            <v>North East Hampshire and Farnham</v>
          </cell>
          <cell r="K55" t="str">
            <v>09:00-18:30</v>
          </cell>
          <cell r="L55" t="str">
            <v>09:00-18:30</v>
          </cell>
          <cell r="M55" t="str">
            <v>09:00-18:30</v>
          </cell>
          <cell r="N55" t="str">
            <v>09:00-18:30</v>
          </cell>
          <cell r="O55" t="str">
            <v>09:00-18:30</v>
          </cell>
          <cell r="P55" t="str">
            <v>09:00-13:00</v>
          </cell>
          <cell r="Q55" t="str">
            <v>Closed</v>
          </cell>
        </row>
        <row r="56">
          <cell r="A56" t="str">
            <v>FCP93</v>
          </cell>
          <cell r="B56" t="str">
            <v>Victoria Park Pharmacy</v>
          </cell>
          <cell r="C56" t="str">
            <v>14 Maud Road</v>
          </cell>
          <cell r="D56" t="str">
            <v/>
          </cell>
          <cell r="E56" t="str">
            <v>Dorchester</v>
          </cell>
          <cell r="F56" t="str">
            <v>Dorset</v>
          </cell>
          <cell r="G56" t="str">
            <v>DT1 2LW</v>
          </cell>
          <cell r="H56" t="str">
            <v>01305 264012</v>
          </cell>
          <cell r="I56" t="str">
            <v>Dorset</v>
          </cell>
          <cell r="J56" t="str">
            <v>Dorset</v>
          </cell>
          <cell r="K56" t="str">
            <v>09:00-17:30</v>
          </cell>
          <cell r="L56" t="str">
            <v>09:00-17:30</v>
          </cell>
          <cell r="M56" t="str">
            <v>09:00-17:30</v>
          </cell>
          <cell r="N56" t="str">
            <v>09:00-17:30</v>
          </cell>
          <cell r="O56" t="str">
            <v>09:00-17:30</v>
          </cell>
          <cell r="P56" t="str">
            <v>09:00-13:00</v>
          </cell>
          <cell r="Q56" t="str">
            <v>Closed</v>
          </cell>
        </row>
        <row r="57">
          <cell r="A57" t="str">
            <v>FD183</v>
          </cell>
          <cell r="B57" t="str">
            <v>Cowplain Pharmacy</v>
          </cell>
          <cell r="C57" t="str">
            <v>26-30 London Road</v>
          </cell>
          <cell r="D57" t="str">
            <v>Cowplain</v>
          </cell>
          <cell r="E57" t="str">
            <v>Waterlooville</v>
          </cell>
          <cell r="F57" t="str">
            <v>Hampshire</v>
          </cell>
          <cell r="G57" t="str">
            <v>PO8 8DL</v>
          </cell>
          <cell r="H57" t="str">
            <v>02392 2255777</v>
          </cell>
          <cell r="I57" t="str">
            <v>Hampshire</v>
          </cell>
          <cell r="J57" t="str">
            <v>South Eastern Hampshire</v>
          </cell>
          <cell r="K57" t="str">
            <v>08:00-00:00</v>
          </cell>
          <cell r="L57" t="str">
            <v>00:00-00:00</v>
          </cell>
          <cell r="M57" t="str">
            <v>00:00-00:00</v>
          </cell>
          <cell r="N57" t="str">
            <v>00:00-20:00</v>
          </cell>
          <cell r="O57" t="str">
            <v>08:00-20:00</v>
          </cell>
          <cell r="P57" t="str">
            <v>09:00-13:00</v>
          </cell>
          <cell r="Q57" t="str">
            <v>Closed</v>
          </cell>
        </row>
        <row r="58">
          <cell r="A58" t="str">
            <v>FD286</v>
          </cell>
          <cell r="B58" t="str">
            <v>Boots The Chemists</v>
          </cell>
          <cell r="C58" t="str">
            <v>31-37 Chantry Centre</v>
          </cell>
          <cell r="D58" t="str">
            <v/>
          </cell>
          <cell r="E58" t="str">
            <v>Andover</v>
          </cell>
          <cell r="F58" t="str">
            <v>Hampshire</v>
          </cell>
          <cell r="G58" t="str">
            <v>SP10 1LT</v>
          </cell>
          <cell r="H58" t="str">
            <v>01264 352180</v>
          </cell>
          <cell r="I58" t="str">
            <v>Hampshire</v>
          </cell>
          <cell r="J58" t="str">
            <v>West Hampshire</v>
          </cell>
          <cell r="K58" t="str">
            <v>08:30-17:30</v>
          </cell>
          <cell r="L58" t="str">
            <v>08:30-17:30</v>
          </cell>
          <cell r="M58" t="str">
            <v>08:30-17:30</v>
          </cell>
          <cell r="N58" t="str">
            <v>08:30-17:30</v>
          </cell>
          <cell r="O58" t="str">
            <v>08:30-17:30</v>
          </cell>
          <cell r="P58" t="str">
            <v>08:30-17:30</v>
          </cell>
          <cell r="Q58" t="str">
            <v>10:00-16:00</v>
          </cell>
        </row>
        <row r="59">
          <cell r="A59" t="str">
            <v>FD327</v>
          </cell>
          <cell r="B59" t="str">
            <v>Tesco Instore Pharmacy</v>
          </cell>
          <cell r="C59" t="str">
            <v>Tesco Superstore</v>
          </cell>
          <cell r="D59" t="str">
            <v>River Way</v>
          </cell>
          <cell r="E59" t="str">
            <v>Andover</v>
          </cell>
          <cell r="F59" t="str">
            <v>Hampshire</v>
          </cell>
          <cell r="G59" t="str">
            <v>SP10 1UZ</v>
          </cell>
          <cell r="H59" t="str">
            <v>0345 6779007</v>
          </cell>
          <cell r="I59" t="str">
            <v>Hampshire</v>
          </cell>
          <cell r="J59" t="str">
            <v>West Hampshire</v>
          </cell>
          <cell r="K59" t="str">
            <v>08:00-22:30</v>
          </cell>
          <cell r="L59" t="str">
            <v>06:30-22:30</v>
          </cell>
          <cell r="M59" t="str">
            <v>06:30-22:30</v>
          </cell>
          <cell r="N59" t="str">
            <v>06:30-22:30</v>
          </cell>
          <cell r="O59" t="str">
            <v>06:30-22:30</v>
          </cell>
          <cell r="P59" t="str">
            <v>06:30-22:00</v>
          </cell>
          <cell r="Q59" t="str">
            <v>10:00-16:00</v>
          </cell>
        </row>
        <row r="60">
          <cell r="A60" t="str">
            <v>FD379</v>
          </cell>
          <cell r="B60" t="str">
            <v>Blackthorn Pharmacy</v>
          </cell>
          <cell r="C60" t="str">
            <v>Blackthorn Health Centre</v>
          </cell>
          <cell r="D60" t="str">
            <v>Satchell Lane</v>
          </cell>
          <cell r="E60" t="str">
            <v>Hamble</v>
          </cell>
          <cell r="F60" t="str">
            <v>Hampshire</v>
          </cell>
          <cell r="G60" t="str">
            <v>SO31 4NQ</v>
          </cell>
          <cell r="H60" t="str">
            <v>023 80453311</v>
          </cell>
          <cell r="I60" t="str">
            <v>Hampshire</v>
          </cell>
          <cell r="J60" t="str">
            <v>West Hampshire</v>
          </cell>
          <cell r="K60" t="str">
            <v>08:30-18:30</v>
          </cell>
          <cell r="L60" t="str">
            <v>08:30-18:30</v>
          </cell>
          <cell r="M60" t="str">
            <v>08:30-18:30</v>
          </cell>
          <cell r="N60" t="str">
            <v>08:30-18:30</v>
          </cell>
          <cell r="O60" t="str">
            <v>08:30-18:30</v>
          </cell>
          <cell r="P60" t="str">
            <v>Closed</v>
          </cell>
          <cell r="Q60" t="str">
            <v>Closed</v>
          </cell>
        </row>
        <row r="61">
          <cell r="A61" t="str">
            <v>FD490</v>
          </cell>
          <cell r="B61" t="str">
            <v>Boots The Chemists</v>
          </cell>
          <cell r="C61" t="str">
            <v>52 High Street</v>
          </cell>
          <cell r="D61" t="str">
            <v/>
          </cell>
          <cell r="E61" t="str">
            <v>Alton</v>
          </cell>
          <cell r="F61" t="str">
            <v>Hampshire</v>
          </cell>
          <cell r="G61" t="str">
            <v>GU34 1ET</v>
          </cell>
          <cell r="H61" t="str">
            <v>01420 83126</v>
          </cell>
          <cell r="I61" t="str">
            <v>Hampshire</v>
          </cell>
          <cell r="J61" t="str">
            <v>North Hampshire</v>
          </cell>
          <cell r="K61" t="str">
            <v>09:00-13:30; 14:30-17:30</v>
          </cell>
          <cell r="L61" t="str">
            <v>09:00-13:30; 14:30-17:30</v>
          </cell>
          <cell r="M61" t="str">
            <v>09:00-13:30; 14:30-17:30</v>
          </cell>
          <cell r="N61" t="str">
            <v>09:00-13:30; 14:30-17:30</v>
          </cell>
          <cell r="O61" t="str">
            <v>09:00-13:30; 14:30-17:30</v>
          </cell>
          <cell r="P61" t="str">
            <v>09:00-13:30; 14:30-15:30</v>
          </cell>
          <cell r="Q61" t="str">
            <v>10:00-16:00</v>
          </cell>
        </row>
        <row r="62">
          <cell r="A62" t="str">
            <v>FD572</v>
          </cell>
          <cell r="B62" t="str">
            <v>Rowlands Pharmacy</v>
          </cell>
          <cell r="C62" t="str">
            <v>34 High Street</v>
          </cell>
          <cell r="D62" t="str">
            <v/>
          </cell>
          <cell r="E62" t="str">
            <v>Lyndhurst</v>
          </cell>
          <cell r="F62" t="str">
            <v>Hampshire</v>
          </cell>
          <cell r="G62" t="str">
            <v>SO43 7BG</v>
          </cell>
          <cell r="H62" t="str">
            <v>023 80282630</v>
          </cell>
          <cell r="I62" t="str">
            <v>Hampshire</v>
          </cell>
          <cell r="J62" t="str">
            <v>West Hampshire</v>
          </cell>
          <cell r="K62" t="str">
            <v>09:00-13:00; 13:20-18:30</v>
          </cell>
          <cell r="L62" t="str">
            <v>09:00-13:00; 13:20-18:30</v>
          </cell>
          <cell r="M62" t="str">
            <v>09:00-13:00; 13:20-18:30</v>
          </cell>
          <cell r="N62" t="str">
            <v>09:00-13:00; 13:20-18:30</v>
          </cell>
          <cell r="O62" t="str">
            <v>09:00-13:00; 13:20-18:30</v>
          </cell>
          <cell r="P62" t="str">
            <v>09:00-13:00; 13:20-17:00</v>
          </cell>
          <cell r="Q62" t="str">
            <v>Closed</v>
          </cell>
        </row>
        <row r="63">
          <cell r="A63" t="str">
            <v>FD615</v>
          </cell>
          <cell r="B63" t="str">
            <v>Goldchem Pharmacy</v>
          </cell>
          <cell r="C63" t="str">
            <v>147-147a Albert Road</v>
          </cell>
          <cell r="D63" t="str">
            <v>Southsea</v>
          </cell>
          <cell r="E63" t="str">
            <v>Portsmouth</v>
          </cell>
          <cell r="F63" t="str">
            <v>Hampshire</v>
          </cell>
          <cell r="G63" t="str">
            <v>PO4 0JW</v>
          </cell>
          <cell r="H63" t="str">
            <v>023 92731680</v>
          </cell>
          <cell r="I63" t="str">
            <v>Portsmouth</v>
          </cell>
          <cell r="J63" t="str">
            <v>Portsmouth</v>
          </cell>
          <cell r="K63" t="str">
            <v>09:00-18:30</v>
          </cell>
          <cell r="L63" t="str">
            <v>09:00-18:30</v>
          </cell>
          <cell r="M63" t="str">
            <v>09:00-18:30</v>
          </cell>
          <cell r="N63" t="str">
            <v>09:00-18:30</v>
          </cell>
          <cell r="O63" t="str">
            <v>09:00-18:30</v>
          </cell>
          <cell r="P63" t="str">
            <v>09:00-13:00</v>
          </cell>
          <cell r="Q63" t="str">
            <v>Closed</v>
          </cell>
        </row>
        <row r="64">
          <cell r="A64" t="str">
            <v>FD663</v>
          </cell>
          <cell r="B64" t="str">
            <v>Your Local Boots Pharmacy</v>
          </cell>
          <cell r="C64" t="str">
            <v>11 Leigh Road</v>
          </cell>
          <cell r="D64" t="str">
            <v/>
          </cell>
          <cell r="E64" t="str">
            <v>Eastleigh</v>
          </cell>
          <cell r="F64" t="str">
            <v>Hampshire</v>
          </cell>
          <cell r="G64" t="str">
            <v>SO50 9FF</v>
          </cell>
          <cell r="H64" t="str">
            <v>023 80612485</v>
          </cell>
          <cell r="I64" t="str">
            <v>Hampshire</v>
          </cell>
          <cell r="J64" t="str">
            <v>West Hampshire</v>
          </cell>
          <cell r="K64" t="str">
            <v>09:00-13:00; 14:00-18:00</v>
          </cell>
          <cell r="L64" t="str">
            <v>09:00-13:00; 14:00-18:00</v>
          </cell>
          <cell r="M64" t="str">
            <v>09:00-13:00; 14:00-18:00</v>
          </cell>
          <cell r="N64" t="str">
            <v>09:00-13:00; 14:00-18:00</v>
          </cell>
          <cell r="O64" t="str">
            <v>09:00-13:00; 14:00-18:00</v>
          </cell>
          <cell r="P64" t="str">
            <v>09:00-13:00; 14:00-17:00</v>
          </cell>
          <cell r="Q64" t="str">
            <v>Closed</v>
          </cell>
        </row>
        <row r="65">
          <cell r="A65" t="str">
            <v>FD758</v>
          </cell>
          <cell r="B65" t="str">
            <v>Wellington Pharmacy</v>
          </cell>
          <cell r="C65" t="str">
            <v>5-7 High Street</v>
          </cell>
          <cell r="D65" t="str">
            <v/>
          </cell>
          <cell r="E65" t="str">
            <v>Aldershot</v>
          </cell>
          <cell r="F65" t="str">
            <v>Hampshire</v>
          </cell>
          <cell r="G65" t="str">
            <v>GU11 1BH</v>
          </cell>
          <cell r="H65" t="str">
            <v>01252 332551</v>
          </cell>
          <cell r="I65" t="str">
            <v>Hampshire</v>
          </cell>
          <cell r="J65" t="str">
            <v>North East Hampshire and Farnham</v>
          </cell>
          <cell r="K65" t="str">
            <v>09:00-18:30</v>
          </cell>
          <cell r="L65" t="str">
            <v>09:00-18:30</v>
          </cell>
          <cell r="M65" t="str">
            <v>09:00-18:30</v>
          </cell>
          <cell r="N65" t="str">
            <v>09:00-18:30</v>
          </cell>
          <cell r="O65" t="str">
            <v>09:00-18:30</v>
          </cell>
          <cell r="P65" t="str">
            <v>09:00-13:00</v>
          </cell>
          <cell r="Q65" t="str">
            <v>Closed</v>
          </cell>
        </row>
        <row r="66">
          <cell r="A66" t="str">
            <v>FD818</v>
          </cell>
          <cell r="B66" t="str">
            <v>Rowlands Pharmacy</v>
          </cell>
          <cell r="C66" t="str">
            <v>Stakes Lodge Surgery</v>
          </cell>
          <cell r="D66" t="str">
            <v>2 Lavender Road</v>
          </cell>
          <cell r="E66" t="str">
            <v>Waterlooville</v>
          </cell>
          <cell r="F66" t="str">
            <v>Hampshire</v>
          </cell>
          <cell r="G66" t="str">
            <v>PO7 8NS</v>
          </cell>
          <cell r="H66" t="str">
            <v>023 92230033</v>
          </cell>
          <cell r="I66" t="str">
            <v>Hampshire</v>
          </cell>
          <cell r="J66" t="str">
            <v>South Eastern Hampshire</v>
          </cell>
          <cell r="K66" t="str">
            <v>08:45-13:00; 14:00-18:00</v>
          </cell>
          <cell r="L66" t="str">
            <v>08:45-13:00; 14:00-18:00</v>
          </cell>
          <cell r="M66" t="str">
            <v>08:45-13:00; 14:00-18:00</v>
          </cell>
          <cell r="N66" t="str">
            <v>08:45-13:00; 14:00-18:00</v>
          </cell>
          <cell r="O66" t="str">
            <v>08:45-13:00; 14:00-18:00</v>
          </cell>
          <cell r="P66" t="str">
            <v>09:00-13:00</v>
          </cell>
          <cell r="Q66" t="str">
            <v>Closed</v>
          </cell>
        </row>
        <row r="67">
          <cell r="A67" t="str">
            <v>FD932</v>
          </cell>
          <cell r="B67" t="str">
            <v>Well</v>
          </cell>
          <cell r="C67" t="str">
            <v>95 Bury Road</v>
          </cell>
          <cell r="D67" t="str">
            <v/>
          </cell>
          <cell r="E67" t="str">
            <v>Gosport</v>
          </cell>
          <cell r="F67" t="str">
            <v>Hampshire</v>
          </cell>
          <cell r="G67" t="str">
            <v>PO12 3PR</v>
          </cell>
          <cell r="H67" t="str">
            <v>023 92582810</v>
          </cell>
          <cell r="I67" t="str">
            <v>Hampshire</v>
          </cell>
          <cell r="J67" t="str">
            <v>Fareham &amp; Gosport</v>
          </cell>
          <cell r="K67" t="str">
            <v>08:30-18:30</v>
          </cell>
          <cell r="L67" t="str">
            <v>08:30-18:30</v>
          </cell>
          <cell r="M67" t="str">
            <v>08:30-18:30</v>
          </cell>
          <cell r="N67" t="str">
            <v>08:30-18:30</v>
          </cell>
          <cell r="O67" t="str">
            <v>08:30-18:30</v>
          </cell>
          <cell r="P67" t="str">
            <v>09:00-13:00</v>
          </cell>
          <cell r="Q67" t="str">
            <v>Closed</v>
          </cell>
        </row>
        <row r="68">
          <cell r="A68" t="str">
            <v>FDA03</v>
          </cell>
          <cell r="B68" t="str">
            <v>Boots The Chemist</v>
          </cell>
          <cell r="C68" t="str">
            <v>12-13 Cornhill</v>
          </cell>
          <cell r="D68" t="str">
            <v/>
          </cell>
          <cell r="E68" t="str">
            <v>Dorchester</v>
          </cell>
          <cell r="F68" t="str">
            <v>Dorset</v>
          </cell>
          <cell r="G68" t="str">
            <v>DT1 1BQ</v>
          </cell>
          <cell r="H68" t="str">
            <v>01305 259913</v>
          </cell>
          <cell r="I68" t="str">
            <v>Dorset</v>
          </cell>
          <cell r="J68" t="str">
            <v>Dorset</v>
          </cell>
          <cell r="K68" t="str">
            <v>08:30-13:30; 14:30-17:30</v>
          </cell>
          <cell r="L68" t="str">
            <v>09:00-17:30</v>
          </cell>
          <cell r="M68" t="str">
            <v>08:30-13:30; 14:30-17:30</v>
          </cell>
          <cell r="N68" t="str">
            <v>08:30-13:30; 14:30-17:30</v>
          </cell>
          <cell r="O68" t="str">
            <v>08:30-13:30; 14:30-17:30</v>
          </cell>
          <cell r="P68" t="str">
            <v>08:30-13:30; 14:30-17:30</v>
          </cell>
          <cell r="Q68" t="str">
            <v>10:00-16:00</v>
          </cell>
        </row>
        <row r="69">
          <cell r="A69" t="str">
            <v>FDC03</v>
          </cell>
          <cell r="B69" t="str">
            <v xml:space="preserve">Sangha Pharmacy </v>
          </cell>
          <cell r="C69" t="str">
            <v>48 Thornhill Park Road</v>
          </cell>
          <cell r="D69" t="str">
            <v>Thornhill Park</v>
          </cell>
          <cell r="E69" t="str">
            <v>Southampton</v>
          </cell>
          <cell r="F69" t="str">
            <v>Hampshire</v>
          </cell>
          <cell r="G69" t="str">
            <v>SO18 5TQ</v>
          </cell>
          <cell r="H69" t="str">
            <v>023 80462333</v>
          </cell>
          <cell r="I69" t="str">
            <v>Southampton</v>
          </cell>
          <cell r="J69" t="str">
            <v>Southampton</v>
          </cell>
          <cell r="K69" t="str">
            <v>08:30-18:30</v>
          </cell>
          <cell r="L69" t="str">
            <v>08:30-18:30</v>
          </cell>
          <cell r="M69" t="str">
            <v>08:30-18:30</v>
          </cell>
          <cell r="N69" t="str">
            <v>08:30-18:30</v>
          </cell>
          <cell r="O69" t="str">
            <v>08:30-18:30</v>
          </cell>
          <cell r="P69" t="str">
            <v>09:00-13:00</v>
          </cell>
          <cell r="Q69" t="str">
            <v>Closed</v>
          </cell>
        </row>
        <row r="70">
          <cell r="A70" t="str">
            <v>FDC52</v>
          </cell>
          <cell r="B70" t="str">
            <v>Day Lewis Pharmacy</v>
          </cell>
          <cell r="C70" t="str">
            <v>17 Adelaide Road</v>
          </cell>
          <cell r="D70" t="str">
            <v/>
          </cell>
          <cell r="E70" t="str">
            <v>Andover</v>
          </cell>
          <cell r="F70" t="str">
            <v>Hampshire</v>
          </cell>
          <cell r="G70" t="str">
            <v>SP10 1HF</v>
          </cell>
          <cell r="H70" t="str">
            <v>01264 332264</v>
          </cell>
          <cell r="I70" t="str">
            <v>Hampshire</v>
          </cell>
          <cell r="J70" t="str">
            <v>West Hampshire</v>
          </cell>
          <cell r="K70" t="str">
            <v>09:00-13:00; 14:00-18:30</v>
          </cell>
          <cell r="L70" t="str">
            <v>09:00-13:00; 14:00-18:30</v>
          </cell>
          <cell r="M70" t="str">
            <v>09:00-13:00; 14:00-18:30</v>
          </cell>
          <cell r="N70" t="str">
            <v>09:00-13:00; 14:00-18:30</v>
          </cell>
          <cell r="O70" t="str">
            <v>09:00-13:00; 14:00-18:30</v>
          </cell>
          <cell r="P70" t="str">
            <v>Closed</v>
          </cell>
          <cell r="Q70" t="str">
            <v>Closed</v>
          </cell>
        </row>
        <row r="71">
          <cell r="A71" t="str">
            <v>FDC67</v>
          </cell>
          <cell r="B71" t="str">
            <v>Anstey Road Pharmacy</v>
          </cell>
          <cell r="C71" t="str">
            <v>Alton Health Centre</v>
          </cell>
          <cell r="D71" t="str">
            <v>Anstey Road</v>
          </cell>
          <cell r="E71" t="str">
            <v>Alton</v>
          </cell>
          <cell r="F71" t="str">
            <v>Hampshire</v>
          </cell>
          <cell r="G71" t="str">
            <v>GU34 2QX</v>
          </cell>
          <cell r="H71" t="str">
            <v>01420 88327</v>
          </cell>
          <cell r="I71" t="str">
            <v>Hampshire</v>
          </cell>
          <cell r="J71" t="str">
            <v>North Hampshire</v>
          </cell>
          <cell r="K71" t="str">
            <v>07:00-22:30</v>
          </cell>
          <cell r="L71" t="str">
            <v>07:00-22:30</v>
          </cell>
          <cell r="M71" t="str">
            <v>07:00-22:30</v>
          </cell>
          <cell r="N71" t="str">
            <v>07:00-22:30</v>
          </cell>
          <cell r="O71" t="str">
            <v>07:00-22:30</v>
          </cell>
          <cell r="P71" t="str">
            <v>08:00-21:30</v>
          </cell>
          <cell r="Q71" t="str">
            <v>10:00-19:00</v>
          </cell>
        </row>
        <row r="72">
          <cell r="A72" t="str">
            <v>FDD63</v>
          </cell>
          <cell r="B72" t="str">
            <v>Rowlands Pharmacy</v>
          </cell>
          <cell r="C72" t="str">
            <v>182 Nobes Avenue</v>
          </cell>
          <cell r="D72" t="str">
            <v>Bridgemary</v>
          </cell>
          <cell r="E72" t="str">
            <v>Gosport</v>
          </cell>
          <cell r="F72" t="str">
            <v>Hampshire</v>
          </cell>
          <cell r="G72" t="str">
            <v>PO13 0HY</v>
          </cell>
          <cell r="H72" t="str">
            <v>01329 280528</v>
          </cell>
          <cell r="I72" t="str">
            <v>Hampshire</v>
          </cell>
          <cell r="J72" t="str">
            <v>Fareham &amp; Gosport</v>
          </cell>
          <cell r="K72" t="str">
            <v>08:30-13:00; 13:20-18:30</v>
          </cell>
          <cell r="L72" t="str">
            <v>08:30-13:00; 13:20-18:30</v>
          </cell>
          <cell r="M72" t="str">
            <v>08:30-13:00; 13:20-18:30</v>
          </cell>
          <cell r="N72" t="str">
            <v>08:30-13:00; 13:20-18:30</v>
          </cell>
          <cell r="O72" t="str">
            <v>08:30-13:00; 13:20-18:30</v>
          </cell>
          <cell r="P72" t="str">
            <v>09:00-13:00</v>
          </cell>
          <cell r="Q72" t="str">
            <v>Closed</v>
          </cell>
        </row>
        <row r="73">
          <cell r="A73" t="str">
            <v>FDF26</v>
          </cell>
          <cell r="B73" t="str">
            <v>Lloyds Pharmacy</v>
          </cell>
          <cell r="C73" t="str">
            <v>248 Farnborough Road</v>
          </cell>
          <cell r="D73" t="str">
            <v/>
          </cell>
          <cell r="E73" t="str">
            <v>Farnborough</v>
          </cell>
          <cell r="F73" t="str">
            <v>Hampshire</v>
          </cell>
          <cell r="G73" t="str">
            <v>GU14 7JW</v>
          </cell>
          <cell r="H73" t="str">
            <v>01252 540777</v>
          </cell>
          <cell r="I73" t="str">
            <v>Hampshire</v>
          </cell>
          <cell r="J73" t="str">
            <v>North East Hampshire and Farnham</v>
          </cell>
          <cell r="K73" t="str">
            <v>09:00-19:00</v>
          </cell>
          <cell r="L73" t="str">
            <v>09:00-19:00</v>
          </cell>
          <cell r="M73" t="str">
            <v>09:00-19:00</v>
          </cell>
          <cell r="N73" t="str">
            <v>09:00-19:00</v>
          </cell>
          <cell r="O73" t="str">
            <v>09:00-19:00</v>
          </cell>
          <cell r="P73" t="str">
            <v>09:00-13:00</v>
          </cell>
          <cell r="Q73" t="str">
            <v>Closed</v>
          </cell>
        </row>
        <row r="74">
          <cell r="A74" t="str">
            <v>FDF44</v>
          </cell>
          <cell r="B74" t="str">
            <v>Lloyds Pharmacy</v>
          </cell>
          <cell r="C74" t="str">
            <v>2 Shirley Shopping Precinct</v>
          </cell>
          <cell r="D74" t="str">
            <v>Shirley High Street</v>
          </cell>
          <cell r="E74" t="str">
            <v>Southampton</v>
          </cell>
          <cell r="F74" t="str">
            <v>Hampshire</v>
          </cell>
          <cell r="G74" t="str">
            <v>SO15 5LL</v>
          </cell>
          <cell r="H74" t="str">
            <v>023 80775300</v>
          </cell>
          <cell r="I74" t="str">
            <v>Southampton</v>
          </cell>
          <cell r="J74" t="str">
            <v>Southampton</v>
          </cell>
          <cell r="K74" t="str">
            <v>09:00-19:00</v>
          </cell>
          <cell r="L74" t="str">
            <v>09:00-19:00</v>
          </cell>
          <cell r="M74" t="str">
            <v>09:00-19:00</v>
          </cell>
          <cell r="N74" t="str">
            <v>09:00-19:00</v>
          </cell>
          <cell r="O74" t="str">
            <v>09:00-19:00</v>
          </cell>
          <cell r="P74" t="str">
            <v>09:00-17:00</v>
          </cell>
          <cell r="Q74" t="str">
            <v>Closed</v>
          </cell>
        </row>
        <row r="75">
          <cell r="A75" t="str">
            <v>FDH68</v>
          </cell>
          <cell r="B75" t="str">
            <v>Lloyds Pharmacy</v>
          </cell>
          <cell r="C75" t="str">
            <v>Stokewood Close</v>
          </cell>
          <cell r="D75" t="str">
            <v>Fair Oak Road, Fair Oak</v>
          </cell>
          <cell r="E75" t="str">
            <v>Eastleigh</v>
          </cell>
          <cell r="F75" t="str">
            <v>Hampshire</v>
          </cell>
          <cell r="G75" t="str">
            <v>SO50 8AL</v>
          </cell>
          <cell r="H75" t="str">
            <v>023 80694845</v>
          </cell>
          <cell r="I75" t="str">
            <v>Hampshire</v>
          </cell>
          <cell r="J75" t="str">
            <v>West Hampshire</v>
          </cell>
          <cell r="K75" t="str">
            <v>08:15-19:00</v>
          </cell>
          <cell r="L75" t="str">
            <v>08:15-19:00</v>
          </cell>
          <cell r="M75" t="str">
            <v>08:15-19:00</v>
          </cell>
          <cell r="N75" t="str">
            <v>08:15-19:00</v>
          </cell>
          <cell r="O75" t="str">
            <v>08:15-19:00</v>
          </cell>
          <cell r="P75" t="str">
            <v>09:00-17:30</v>
          </cell>
          <cell r="Q75" t="str">
            <v>Closed</v>
          </cell>
        </row>
        <row r="76">
          <cell r="A76" t="str">
            <v>FDL08</v>
          </cell>
          <cell r="B76" t="str">
            <v>Morrisons Pharmacy</v>
          </cell>
          <cell r="C76" t="str">
            <v>16 Walpole Road</v>
          </cell>
          <cell r="D76" t="str">
            <v/>
          </cell>
          <cell r="E76" t="str">
            <v>Gosport</v>
          </cell>
          <cell r="F76" t="str">
            <v>Hampshire</v>
          </cell>
          <cell r="G76" t="str">
            <v>PO12 1NQ</v>
          </cell>
          <cell r="H76" t="str">
            <v>023 92583072</v>
          </cell>
          <cell r="I76" t="str">
            <v>Hampshire</v>
          </cell>
          <cell r="J76" t="str">
            <v>Fareham &amp; Gosport</v>
          </cell>
          <cell r="K76" t="str">
            <v>08:30-13:30; 14:30-20:00</v>
          </cell>
          <cell r="L76" t="str">
            <v>08:30-13:30; 14:30-20:00</v>
          </cell>
          <cell r="M76" t="str">
            <v>08:30-13:30; 14:30-20:00</v>
          </cell>
          <cell r="N76" t="str">
            <v>08:30-13:30; 14:30-20:00</v>
          </cell>
          <cell r="O76" t="str">
            <v>08:30-13:30; 14:30-20:00</v>
          </cell>
          <cell r="P76" t="str">
            <v>08:30-13:30; 14:30-19:00</v>
          </cell>
          <cell r="Q76" t="str">
            <v>Closed</v>
          </cell>
        </row>
        <row r="77">
          <cell r="A77" t="str">
            <v>FDL19</v>
          </cell>
          <cell r="B77" t="str">
            <v>Lloyds Pharmacy in Sainsburys</v>
          </cell>
          <cell r="C77" t="str">
            <v>Castlepoint Centre</v>
          </cell>
          <cell r="D77" t="str">
            <v>Castle Lane West</v>
          </cell>
          <cell r="E77" t="str">
            <v>Bournemouth</v>
          </cell>
          <cell r="F77" t="str">
            <v>Dorset</v>
          </cell>
          <cell r="G77" t="str">
            <v>BH8 9UW</v>
          </cell>
          <cell r="H77" t="str">
            <v>01202 517581</v>
          </cell>
          <cell r="I77" t="str">
            <v>Bournemouth &amp; Poole</v>
          </cell>
          <cell r="J77" t="str">
            <v>Dorset</v>
          </cell>
          <cell r="K77" t="str">
            <v>08:00-13:00; 14:00-20:00</v>
          </cell>
          <cell r="L77" t="str">
            <v>08:00-13:00; 14:00-20:00</v>
          </cell>
          <cell r="M77" t="str">
            <v>08:00-13:00; 14:00-20:00</v>
          </cell>
          <cell r="N77" t="str">
            <v>08:00-13:00; 14:00-20:00</v>
          </cell>
          <cell r="O77" t="str">
            <v>08:00-13:00; 14:00-20:00</v>
          </cell>
          <cell r="P77" t="str">
            <v>08:00-13:00; 14:00-20:00</v>
          </cell>
          <cell r="Q77" t="str">
            <v>10:00-16:00</v>
          </cell>
        </row>
        <row r="78">
          <cell r="A78" t="str">
            <v>FDN99</v>
          </cell>
          <cell r="B78" t="str">
            <v>Rowlands Pharmacy</v>
          </cell>
          <cell r="C78" t="str">
            <v>5 Linkway Parade</v>
          </cell>
          <cell r="D78" t="str">
            <v>Courtmoor</v>
          </cell>
          <cell r="E78" t="str">
            <v>Fleet</v>
          </cell>
          <cell r="F78" t="str">
            <v>Hampshire</v>
          </cell>
          <cell r="G78" t="str">
            <v>GU52 7UL</v>
          </cell>
          <cell r="H78" t="str">
            <v>01252 615582</v>
          </cell>
          <cell r="I78" t="str">
            <v>Hampshire</v>
          </cell>
          <cell r="J78" t="str">
            <v>North East Hampshire and Farnham</v>
          </cell>
          <cell r="K78" t="str">
            <v>08:30-13:00; 13:20-18:00</v>
          </cell>
          <cell r="L78" t="str">
            <v>08:30-13:00; 13:20-18:00</v>
          </cell>
          <cell r="M78" t="str">
            <v>08:30-13:00; 13:20-18:00</v>
          </cell>
          <cell r="N78" t="str">
            <v>08:30-13:00; 13:20-18:00</v>
          </cell>
          <cell r="O78" t="str">
            <v>08:30-13:00; 13:20-18:00</v>
          </cell>
          <cell r="P78" t="str">
            <v>09:00-13:00</v>
          </cell>
          <cell r="Q78" t="str">
            <v>Closed</v>
          </cell>
        </row>
        <row r="79">
          <cell r="A79" t="str">
            <v>FDP17</v>
          </cell>
          <cell r="B79" t="str">
            <v>Hamble Pharmacy</v>
          </cell>
          <cell r="C79" t="str">
            <v>7 Coronation Parade</v>
          </cell>
          <cell r="D79" t="str">
            <v/>
          </cell>
          <cell r="E79" t="str">
            <v>Hamble</v>
          </cell>
          <cell r="F79" t="str">
            <v>Hampshire</v>
          </cell>
          <cell r="G79" t="str">
            <v>SO31 4JT</v>
          </cell>
          <cell r="H79" t="str">
            <v>023 80 454996</v>
          </cell>
          <cell r="I79" t="str">
            <v>Hampshire</v>
          </cell>
          <cell r="J79" t="str">
            <v>West Hampshire</v>
          </cell>
          <cell r="K79" t="str">
            <v>09:00-18:00</v>
          </cell>
          <cell r="L79" t="str">
            <v>09:00-18:00</v>
          </cell>
          <cell r="M79" t="str">
            <v>09:00-18:00</v>
          </cell>
          <cell r="N79" t="str">
            <v>09:00-18:00</v>
          </cell>
          <cell r="O79" t="str">
            <v>09:00-18:00</v>
          </cell>
          <cell r="P79" t="str">
            <v>09:00-13:00</v>
          </cell>
          <cell r="Q79" t="str">
            <v>Closed</v>
          </cell>
        </row>
        <row r="80">
          <cell r="A80" t="str">
            <v>FDQ13</v>
          </cell>
          <cell r="B80" t="str">
            <v>Birchall &amp; Haydock</v>
          </cell>
          <cell r="C80" t="str">
            <v>The Square</v>
          </cell>
          <cell r="D80" t="str">
            <v/>
          </cell>
          <cell r="E80" t="str">
            <v>Wickham</v>
          </cell>
          <cell r="F80" t="str">
            <v>Hampshire</v>
          </cell>
          <cell r="G80" t="str">
            <v>PO17 5JQ</v>
          </cell>
          <cell r="H80" t="str">
            <v>01329 832115</v>
          </cell>
          <cell r="I80" t="str">
            <v>Hampshire</v>
          </cell>
          <cell r="J80" t="str">
            <v>West Hampshire</v>
          </cell>
          <cell r="K80" t="str">
            <v>09:00-18:00</v>
          </cell>
          <cell r="L80" t="str">
            <v>09:00-18:00</v>
          </cell>
          <cell r="M80" t="str">
            <v>09:00-18:00</v>
          </cell>
          <cell r="N80" t="str">
            <v>09:00-18:00</v>
          </cell>
          <cell r="O80" t="str">
            <v>09:00-18:00</v>
          </cell>
          <cell r="P80" t="str">
            <v>09:00-15:00</v>
          </cell>
          <cell r="Q80" t="str">
            <v>Closed</v>
          </cell>
        </row>
        <row r="81">
          <cell r="A81" t="str">
            <v>FDQ15</v>
          </cell>
          <cell r="B81" t="str">
            <v>Day Lewis Pharmacy</v>
          </cell>
          <cell r="C81" t="str">
            <v>4 Old Milton Green Parade</v>
          </cell>
          <cell r="D81" t="str">
            <v>Christchurch Road</v>
          </cell>
          <cell r="E81" t="str">
            <v>New Milton</v>
          </cell>
          <cell r="F81" t="str">
            <v>Hampshire</v>
          </cell>
          <cell r="G81" t="str">
            <v>BH25 6QA</v>
          </cell>
          <cell r="H81" t="str">
            <v>01425 613222</v>
          </cell>
          <cell r="I81" t="str">
            <v>Hampshire</v>
          </cell>
          <cell r="J81" t="str">
            <v>West Hampshire</v>
          </cell>
          <cell r="K81" t="str">
            <v>09:00-18:00</v>
          </cell>
          <cell r="L81" t="str">
            <v>09:00-18:00</v>
          </cell>
          <cell r="M81" t="str">
            <v>09:00-18:00</v>
          </cell>
          <cell r="N81" t="str">
            <v>09:00-18:00</v>
          </cell>
          <cell r="O81" t="str">
            <v>09:00-18:00</v>
          </cell>
          <cell r="P81" t="str">
            <v>09:00-13:00</v>
          </cell>
          <cell r="Q81" t="str">
            <v>Closed</v>
          </cell>
        </row>
        <row r="82">
          <cell r="A82" t="str">
            <v>FDR54</v>
          </cell>
          <cell r="B82" t="str">
            <v>Bretts Pharmacy</v>
          </cell>
          <cell r="C82" t="str">
            <v>2-3 High Street</v>
          </cell>
          <cell r="D82" t="str">
            <v xml:space="preserve"> Heath</v>
          </cell>
          <cell r="E82" t="str">
            <v>Ringwood</v>
          </cell>
          <cell r="F82" t="str">
            <v>Dorset</v>
          </cell>
          <cell r="G82" t="str">
            <v>BH24 2HP</v>
          </cell>
          <cell r="H82" t="str">
            <v>01425 470982</v>
          </cell>
          <cell r="I82" t="str">
            <v>Dorset</v>
          </cell>
          <cell r="J82" t="str">
            <v>Dorset</v>
          </cell>
          <cell r="K82" t="str">
            <v>09:00-13:00; 14:00-17:30</v>
          </cell>
          <cell r="L82" t="str">
            <v>09:00-13:00; 14:00-17:30</v>
          </cell>
          <cell r="M82" t="str">
            <v>09:00-13:00; 14:00-17:30</v>
          </cell>
          <cell r="N82" t="str">
            <v>09:00-13:00; 14:00-17:30</v>
          </cell>
          <cell r="O82" t="str">
            <v>09:00-13:00; 14:00-17:30</v>
          </cell>
          <cell r="P82" t="str">
            <v>09:00-13:00</v>
          </cell>
          <cell r="Q82" t="str">
            <v>Closed</v>
          </cell>
        </row>
        <row r="83">
          <cell r="A83" t="str">
            <v>FDT27</v>
          </cell>
          <cell r="B83" t="str">
            <v>Victory Internet Pharmacy</v>
          </cell>
          <cell r="C83" t="str">
            <v>Unit 2</v>
          </cell>
          <cell r="D83" t="str">
            <v>Fairway Business Centre</v>
          </cell>
          <cell r="E83" t="str">
            <v>Portsmouth</v>
          </cell>
          <cell r="F83" t="str">
            <v>Hampshire</v>
          </cell>
          <cell r="G83" t="str">
            <v>PO3 5NU</v>
          </cell>
          <cell r="H83" t="str">
            <v>02393 880 222</v>
          </cell>
          <cell r="I83" t="str">
            <v>Portsmouth</v>
          </cell>
          <cell r="J83" t="str">
            <v>Portsmouth</v>
          </cell>
          <cell r="K83" t="str">
            <v>09:00-13:00; 14:00-18:30</v>
          </cell>
          <cell r="L83" t="str">
            <v>09:00-13:00; 14:00-18:30</v>
          </cell>
          <cell r="M83" t="str">
            <v>09:00-13:00; 14:00-18:30</v>
          </cell>
          <cell r="N83" t="str">
            <v>09:00-13:00; 14:00-18:30</v>
          </cell>
          <cell r="O83" t="str">
            <v>09:00-13:00; 14:00-18:30</v>
          </cell>
          <cell r="P83" t="str">
            <v>Closed</v>
          </cell>
          <cell r="Q83" t="str">
            <v>Closed</v>
          </cell>
        </row>
        <row r="84">
          <cell r="A84" t="str">
            <v>FDT27</v>
          </cell>
          <cell r="B84" t="str">
            <v>Victory Internet Pharmacy</v>
          </cell>
          <cell r="C84" t="str">
            <v>Unit 2</v>
          </cell>
          <cell r="D84" t="str">
            <v>Fairway Business Centre</v>
          </cell>
          <cell r="E84" t="str">
            <v>Portsmouth</v>
          </cell>
          <cell r="F84" t="str">
            <v>Hampshire</v>
          </cell>
          <cell r="G84" t="str">
            <v>PO3 5NU</v>
          </cell>
          <cell r="H84" t="str">
            <v>02393 880 222</v>
          </cell>
          <cell r="I84" t="str">
            <v>Portsmouth</v>
          </cell>
          <cell r="J84" t="str">
            <v>Portsmouth</v>
          </cell>
          <cell r="K84" t="str">
            <v>09:00-13:00; 14:00-18:30</v>
          </cell>
          <cell r="L84" t="str">
            <v>09:00-13:00; 14:00-18:30</v>
          </cell>
          <cell r="M84" t="str">
            <v>09:00-13:00; 14:00-18:30</v>
          </cell>
          <cell r="N84" t="str">
            <v>09:00-13:00; 14:00-18:30</v>
          </cell>
          <cell r="O84" t="str">
            <v>09:00-13:00; 14:00-18:30</v>
          </cell>
          <cell r="P84" t="str">
            <v>Closed</v>
          </cell>
          <cell r="Q84" t="str">
            <v>Closed</v>
          </cell>
        </row>
        <row r="85">
          <cell r="A85" t="str">
            <v>FDV33</v>
          </cell>
          <cell r="B85" t="str">
            <v>Your Local Boots Pharmacy</v>
          </cell>
          <cell r="C85" t="str">
            <v>292 - 294 London Road</v>
          </cell>
          <cell r="D85" t="str">
            <v/>
          </cell>
          <cell r="E85" t="str">
            <v>Waterlooville</v>
          </cell>
          <cell r="F85" t="str">
            <v>Hampshire</v>
          </cell>
          <cell r="G85" t="str">
            <v>PO7 7DS</v>
          </cell>
          <cell r="H85" t="str">
            <v>023 92262270</v>
          </cell>
          <cell r="I85" t="str">
            <v>Hampshire</v>
          </cell>
          <cell r="J85" t="str">
            <v>South Eastern Hampshire</v>
          </cell>
          <cell r="K85" t="str">
            <v>09:00-17:30</v>
          </cell>
          <cell r="L85" t="str">
            <v>09:00-17:30</v>
          </cell>
          <cell r="M85" t="str">
            <v>09:00-17:30</v>
          </cell>
          <cell r="N85" t="str">
            <v>09:00-17:30</v>
          </cell>
          <cell r="O85" t="str">
            <v>09:00-17:30</v>
          </cell>
          <cell r="P85" t="str">
            <v>09:00-17:30</v>
          </cell>
          <cell r="Q85" t="str">
            <v>10:00-16:00</v>
          </cell>
        </row>
        <row r="86">
          <cell r="A86" t="str">
            <v>FDW35</v>
          </cell>
          <cell r="B86" t="str">
            <v>Headley Pharmacy</v>
          </cell>
          <cell r="C86" t="str">
            <v>Mill Lane</v>
          </cell>
          <cell r="D86" t="str">
            <v>Headley</v>
          </cell>
          <cell r="E86" t="str">
            <v>Nr Bordon</v>
          </cell>
          <cell r="F86" t="str">
            <v>Hampshire</v>
          </cell>
          <cell r="G86" t="str">
            <v>GU35 8LH</v>
          </cell>
          <cell r="H86" t="str">
            <v>01428 717593</v>
          </cell>
          <cell r="I86" t="str">
            <v>Hampshire</v>
          </cell>
          <cell r="J86" t="str">
            <v>South Eastern Hampshire</v>
          </cell>
          <cell r="K86" t="str">
            <v>09:00-13:00; 14:00-18:00</v>
          </cell>
          <cell r="L86" t="str">
            <v>09:00-13:00; 14:00-18:00</v>
          </cell>
          <cell r="M86" t="str">
            <v>09:00-13:00; 14:00-18:00</v>
          </cell>
          <cell r="N86" t="str">
            <v>09:00-13:00; 14:00-18:00</v>
          </cell>
          <cell r="O86" t="str">
            <v>09:00-13:00; 14:00-18:00</v>
          </cell>
          <cell r="P86" t="str">
            <v>09:00-12:00</v>
          </cell>
          <cell r="Q86" t="str">
            <v>Closed</v>
          </cell>
        </row>
        <row r="87">
          <cell r="A87" t="str">
            <v>FDX02</v>
          </cell>
          <cell r="B87" t="str">
            <v>Lloyds Pharmacy</v>
          </cell>
          <cell r="C87" t="str">
            <v>1 Salisbury Street</v>
          </cell>
          <cell r="D87" t="str">
            <v/>
          </cell>
          <cell r="E87" t="str">
            <v>Fordingbridge</v>
          </cell>
          <cell r="F87" t="str">
            <v>Hampshire</v>
          </cell>
          <cell r="G87" t="str">
            <v>SP6 1AB</v>
          </cell>
          <cell r="H87" t="str">
            <v>01425 652300</v>
          </cell>
          <cell r="I87" t="str">
            <v>Hampshire</v>
          </cell>
          <cell r="J87" t="str">
            <v>West Hampshire</v>
          </cell>
          <cell r="K87" t="str">
            <v>08:30-18:30</v>
          </cell>
          <cell r="L87" t="str">
            <v>08:30-18:30</v>
          </cell>
          <cell r="M87" t="str">
            <v>08:30-18:30</v>
          </cell>
          <cell r="N87" t="str">
            <v>08:30-18:30</v>
          </cell>
          <cell r="O87" t="str">
            <v>08:30-18:30</v>
          </cell>
          <cell r="P87" t="str">
            <v>08:30-17:30</v>
          </cell>
          <cell r="Q87" t="str">
            <v>Closed</v>
          </cell>
        </row>
        <row r="88">
          <cell r="A88" t="str">
            <v>FDX82</v>
          </cell>
          <cell r="B88" t="str">
            <v>Day Lewis Pharmacy</v>
          </cell>
          <cell r="C88" t="str">
            <v>40 Station Road</v>
          </cell>
          <cell r="D88" t="str">
            <v/>
          </cell>
          <cell r="E88" t="str">
            <v>Swanage</v>
          </cell>
          <cell r="F88" t="str">
            <v>Dorset</v>
          </cell>
          <cell r="G88" t="str">
            <v>BH19 1AF</v>
          </cell>
          <cell r="H88" t="str">
            <v>01929 422115</v>
          </cell>
          <cell r="I88" t="str">
            <v>Dorset</v>
          </cell>
          <cell r="J88" t="str">
            <v>Dorset</v>
          </cell>
          <cell r="K88" t="str">
            <v>09:00-12:30; 13:30-18:00</v>
          </cell>
          <cell r="L88" t="str">
            <v>09:00-12:30; 13:30-18:00</v>
          </cell>
          <cell r="M88" t="str">
            <v>09:00-12:30; 13:30-18:00</v>
          </cell>
          <cell r="N88" t="str">
            <v>09:00-12:30; 13:30-18:00</v>
          </cell>
          <cell r="O88" t="str">
            <v>09:00-12:30; 13:30-18:00</v>
          </cell>
          <cell r="P88" t="str">
            <v>Closed</v>
          </cell>
          <cell r="Q88" t="str">
            <v>Closed</v>
          </cell>
        </row>
        <row r="89">
          <cell r="A89" t="str">
            <v>FDY89</v>
          </cell>
          <cell r="B89" t="str">
            <v>Lloyds Pharmacy</v>
          </cell>
          <cell r="C89" t="str">
            <v>18 The Esplanade</v>
          </cell>
          <cell r="D89" t="str">
            <v/>
          </cell>
          <cell r="E89" t="str">
            <v>Ryde</v>
          </cell>
          <cell r="F89" t="str">
            <v>Isle Of Wight</v>
          </cell>
          <cell r="G89" t="str">
            <v>PO33 2EH</v>
          </cell>
          <cell r="H89" t="str">
            <v>01983 563333</v>
          </cell>
          <cell r="I89" t="str">
            <v>Isle of Wight</v>
          </cell>
          <cell r="J89" t="str">
            <v>Isle of Wight</v>
          </cell>
          <cell r="K89" t="str">
            <v>09:00-18:30</v>
          </cell>
          <cell r="L89" t="str">
            <v>09:00-18:30</v>
          </cell>
          <cell r="M89" t="str">
            <v>09:00-18:30</v>
          </cell>
          <cell r="N89" t="str">
            <v>09:00-18:30</v>
          </cell>
          <cell r="O89" t="str">
            <v>09:00-18:30</v>
          </cell>
          <cell r="P89" t="str">
            <v>09:00-12:00</v>
          </cell>
          <cell r="Q89" t="str">
            <v>Closed</v>
          </cell>
        </row>
        <row r="90">
          <cell r="A90" t="str">
            <v>FE034</v>
          </cell>
          <cell r="B90" t="str">
            <v>Lloyds Pharmacy</v>
          </cell>
          <cell r="C90" t="str">
            <v>20b Westlands Grove</v>
          </cell>
          <cell r="D90" t="str">
            <v>Portchester</v>
          </cell>
          <cell r="E90" t="str">
            <v>Portsmouth</v>
          </cell>
          <cell r="F90" t="str">
            <v>Hampshire</v>
          </cell>
          <cell r="G90" t="str">
            <v>PO16 9AE</v>
          </cell>
          <cell r="H90" t="str">
            <v>023 92210553</v>
          </cell>
          <cell r="I90" t="str">
            <v>Hampshire</v>
          </cell>
          <cell r="J90" t="str">
            <v>Fareham &amp; Gosport</v>
          </cell>
          <cell r="K90" t="str">
            <v>09:00-18:30</v>
          </cell>
          <cell r="L90" t="str">
            <v>09:00-18:30</v>
          </cell>
          <cell r="M90" t="str">
            <v>09:00-18:30</v>
          </cell>
          <cell r="N90" t="str">
            <v>09:00-18:30</v>
          </cell>
          <cell r="O90" t="str">
            <v>09:00-18:30</v>
          </cell>
          <cell r="P90" t="str">
            <v>Closed</v>
          </cell>
          <cell r="Q90" t="str">
            <v>Closed</v>
          </cell>
        </row>
        <row r="91">
          <cell r="A91" t="str">
            <v>FE199</v>
          </cell>
          <cell r="B91" t="str">
            <v>Day Lewis Pharmacy</v>
          </cell>
          <cell r="C91" t="str">
            <v>Station Road</v>
          </cell>
          <cell r="D91" t="str">
            <v/>
          </cell>
          <cell r="E91" t="str">
            <v>Sway</v>
          </cell>
          <cell r="F91" t="str">
            <v>Hampshire</v>
          </cell>
          <cell r="G91" t="str">
            <v>SO41 6BA</v>
          </cell>
          <cell r="H91" t="str">
            <v>01590 682225</v>
          </cell>
          <cell r="I91" t="str">
            <v>Hampshire</v>
          </cell>
          <cell r="J91" t="str">
            <v>West Hampshire</v>
          </cell>
          <cell r="K91" t="str">
            <v>09:00-13:00; 14:00-18:00</v>
          </cell>
          <cell r="L91" t="str">
            <v>09:00-13:00; 14:00-18:00</v>
          </cell>
          <cell r="M91" t="str">
            <v>09:00-13:00; 14:00-17:30</v>
          </cell>
          <cell r="N91" t="str">
            <v>09:00-13:00; 14:00-18:30</v>
          </cell>
          <cell r="O91" t="str">
            <v>09:00-13:00; 14:00-18:00</v>
          </cell>
          <cell r="P91" t="str">
            <v>Closed</v>
          </cell>
          <cell r="Q91" t="str">
            <v>Closed</v>
          </cell>
        </row>
        <row r="92">
          <cell r="A92" t="str">
            <v>FE320</v>
          </cell>
          <cell r="B92" t="str">
            <v>Well</v>
          </cell>
          <cell r="C92" t="str">
            <v>Leo Supermarket,</v>
          </cell>
          <cell r="D92" t="str">
            <v>Kings Road West</v>
          </cell>
          <cell r="E92" t="str">
            <v>Swanage</v>
          </cell>
          <cell r="F92" t="str">
            <v>Dorset</v>
          </cell>
          <cell r="G92" t="str">
            <v>BH19 1ER</v>
          </cell>
          <cell r="H92" t="str">
            <v>01929 422538</v>
          </cell>
          <cell r="I92" t="str">
            <v>Dorset</v>
          </cell>
          <cell r="J92" t="str">
            <v>Dorset</v>
          </cell>
          <cell r="K92" t="str">
            <v>08:30-18:30</v>
          </cell>
          <cell r="L92" t="str">
            <v>08:30-18:30</v>
          </cell>
          <cell r="M92" t="str">
            <v>08:30-18:30</v>
          </cell>
          <cell r="N92" t="str">
            <v>08:30-18:30</v>
          </cell>
          <cell r="O92" t="str">
            <v>08:30-18:30</v>
          </cell>
          <cell r="P92" t="str">
            <v>09:00-13:00</v>
          </cell>
          <cell r="Q92" t="str">
            <v>Closed</v>
          </cell>
        </row>
        <row r="93">
          <cell r="A93" t="str">
            <v>FE379</v>
          </cell>
          <cell r="B93" t="str">
            <v>Arrowedge Pharmacy</v>
          </cell>
          <cell r="C93" t="str">
            <v>12 Neighbourhood Centre, Culliford Crescent</v>
          </cell>
          <cell r="D93" t="str">
            <v>Canford Heath</v>
          </cell>
          <cell r="E93" t="str">
            <v>Poole</v>
          </cell>
          <cell r="F93" t="str">
            <v>Dorset</v>
          </cell>
          <cell r="G93" t="str">
            <v>BH17 9DW</v>
          </cell>
          <cell r="H93" t="str">
            <v>01202 691357</v>
          </cell>
          <cell r="I93" t="str">
            <v>Bournemouth &amp; Poole</v>
          </cell>
          <cell r="J93" t="str">
            <v>Dorset</v>
          </cell>
          <cell r="K93" t="str">
            <v>09:00-17:30</v>
          </cell>
          <cell r="L93" t="str">
            <v>09:00-17:30</v>
          </cell>
          <cell r="M93" t="str">
            <v>09:00-17:30</v>
          </cell>
          <cell r="N93" t="str">
            <v>09:00-17:30</v>
          </cell>
          <cell r="O93" t="str">
            <v>09:00-17:30</v>
          </cell>
          <cell r="P93" t="str">
            <v>09:00-13:00</v>
          </cell>
          <cell r="Q93" t="str">
            <v>Closed</v>
          </cell>
        </row>
        <row r="94">
          <cell r="A94" t="str">
            <v>FE436</v>
          </cell>
          <cell r="B94" t="str">
            <v>Falkland Pharmacy</v>
          </cell>
          <cell r="C94" t="str">
            <v>1 Falkland Court, Falkland Road</v>
          </cell>
          <cell r="D94" t="str">
            <v>Chandlers Ford</v>
          </cell>
          <cell r="E94" t="str">
            <v>Eastleigh</v>
          </cell>
          <cell r="F94" t="str">
            <v>Hampshire</v>
          </cell>
          <cell r="G94" t="str">
            <v>SO53 3GA</v>
          </cell>
          <cell r="H94" t="str">
            <v>023 80254344</v>
          </cell>
          <cell r="I94" t="str">
            <v>Hampshire</v>
          </cell>
          <cell r="J94" t="str">
            <v>West Hampshire</v>
          </cell>
          <cell r="K94" t="str">
            <v>09:00-13:00; 14:00-18:30</v>
          </cell>
          <cell r="L94" t="str">
            <v>09:00-13:00; 14:00-18:30</v>
          </cell>
          <cell r="M94" t="str">
            <v>09:00-13:00; 14:00-18:30</v>
          </cell>
          <cell r="N94" t="str">
            <v>09:00-13:00; 14:00-18:30</v>
          </cell>
          <cell r="O94" t="str">
            <v>09:00-13:00; 14:00-18:30</v>
          </cell>
          <cell r="P94" t="str">
            <v>09:00-13:00</v>
          </cell>
          <cell r="Q94" t="str">
            <v>Closed</v>
          </cell>
        </row>
        <row r="95">
          <cell r="A95" t="str">
            <v>FE591</v>
          </cell>
          <cell r="B95" t="str">
            <v>Lloyds Pharmacy in Sainsburys</v>
          </cell>
          <cell r="C95" t="str">
            <v>Unit 3 Sainsbury Complex, Badger Farm Road</v>
          </cell>
          <cell r="D95" t="str">
            <v>Badger Farm</v>
          </cell>
          <cell r="E95" t="str">
            <v>Winchester</v>
          </cell>
          <cell r="F95" t="str">
            <v>Hampshire</v>
          </cell>
          <cell r="G95" t="str">
            <v>SO22 4QB</v>
          </cell>
          <cell r="H95" t="str">
            <v>01962 842406</v>
          </cell>
          <cell r="I95" t="str">
            <v>Hampshire</v>
          </cell>
          <cell r="J95" t="str">
            <v>West Hampshire</v>
          </cell>
          <cell r="K95" t="str">
            <v>08:00-13:00; 13:30-21:00</v>
          </cell>
          <cell r="L95" t="str">
            <v>08:00-13:00; 13:30-21:00</v>
          </cell>
          <cell r="M95" t="str">
            <v>08:00-13:00; 13:30-21:00</v>
          </cell>
          <cell r="N95" t="str">
            <v>08:00-13:00; 13:30-22:00</v>
          </cell>
          <cell r="O95" t="str">
            <v>08:00-13:00; 13:30-22:00</v>
          </cell>
          <cell r="P95" t="str">
            <v>08:00-13:00; 13:30-21:00</v>
          </cell>
          <cell r="Q95" t="str">
            <v>10:00-16:00</v>
          </cell>
        </row>
        <row r="96">
          <cell r="A96" t="str">
            <v>FE691</v>
          </cell>
          <cell r="B96" t="str">
            <v>Arrowedge Pharmacy</v>
          </cell>
          <cell r="C96" t="str">
            <v>62 Poole Road</v>
          </cell>
          <cell r="D96" t="str">
            <v>Westbourne</v>
          </cell>
          <cell r="E96" t="str">
            <v>Bournemouth</v>
          </cell>
          <cell r="F96" t="str">
            <v>Dorset</v>
          </cell>
          <cell r="G96" t="str">
            <v>BH4 9DZ</v>
          </cell>
          <cell r="H96" t="str">
            <v>01202 763539</v>
          </cell>
          <cell r="I96" t="str">
            <v>Bournemouth &amp; Poole</v>
          </cell>
          <cell r="J96" t="str">
            <v>Dorset</v>
          </cell>
          <cell r="K96" t="str">
            <v>09:00-13:00; 14:00-18:00</v>
          </cell>
          <cell r="L96" t="str">
            <v>09:00-13:00; 14:00-18:00</v>
          </cell>
          <cell r="M96" t="str">
            <v>09:00-13:00; 14:00-18:00</v>
          </cell>
          <cell r="N96" t="str">
            <v>09:00-13:00; 14:00-18:00</v>
          </cell>
          <cell r="O96" t="str">
            <v>09:00-13:00; 14:00-18:00</v>
          </cell>
          <cell r="P96" t="str">
            <v>09:00-13:00</v>
          </cell>
          <cell r="Q96" t="str">
            <v>Closed</v>
          </cell>
        </row>
        <row r="97">
          <cell r="A97" t="str">
            <v>FE707</v>
          </cell>
          <cell r="B97" t="str">
            <v>Lloyds Pharmacy</v>
          </cell>
          <cell r="C97" t="str">
            <v>9-11 Mengham Lane</v>
          </cell>
          <cell r="D97" t="str">
            <v/>
          </cell>
          <cell r="E97" t="str">
            <v>Hayling Island</v>
          </cell>
          <cell r="F97" t="str">
            <v>Hampshire</v>
          </cell>
          <cell r="G97" t="str">
            <v>PO11 9BG</v>
          </cell>
          <cell r="H97" t="str">
            <v>023 92463646</v>
          </cell>
          <cell r="I97" t="str">
            <v>Hampshire</v>
          </cell>
          <cell r="J97" t="str">
            <v>South Eastern Hampshire</v>
          </cell>
          <cell r="K97" t="str">
            <v>09:00-18:00</v>
          </cell>
          <cell r="L97" t="str">
            <v>09:00-18:00</v>
          </cell>
          <cell r="M97" t="str">
            <v>09:00-18:00</v>
          </cell>
          <cell r="N97" t="str">
            <v>09:00-18:00</v>
          </cell>
          <cell r="O97" t="str">
            <v>09:00-18:00</v>
          </cell>
          <cell r="P97" t="str">
            <v>10:00-17:00</v>
          </cell>
          <cell r="Q97" t="str">
            <v>Closed</v>
          </cell>
        </row>
        <row r="98">
          <cell r="A98" t="str">
            <v>FE714</v>
          </cell>
          <cell r="B98" t="str">
            <v>Williams Pharmacy</v>
          </cell>
          <cell r="C98" t="str">
            <v>40 - 41 Victoria Road</v>
          </cell>
          <cell r="D98" t="str">
            <v>Netley Abbey</v>
          </cell>
          <cell r="E98" t="str">
            <v>Southampton</v>
          </cell>
          <cell r="F98" t="str">
            <v>Hampshire</v>
          </cell>
          <cell r="G98" t="str">
            <v>SO31 5DQ</v>
          </cell>
          <cell r="H98" t="str">
            <v>023 80453200</v>
          </cell>
          <cell r="I98" t="str">
            <v>Hampshire</v>
          </cell>
          <cell r="J98" t="str">
            <v>West Hampshire</v>
          </cell>
          <cell r="K98" t="str">
            <v>09:00-13:00; 14:00-18:00</v>
          </cell>
          <cell r="L98" t="str">
            <v>09:00-13:00; 14:00-18:00</v>
          </cell>
          <cell r="M98" t="str">
            <v>09:00-13:00; 14:00-18:00</v>
          </cell>
          <cell r="N98" t="str">
            <v>09:00-13:00; 14:00-18:00</v>
          </cell>
          <cell r="O98" t="str">
            <v>09:00-13:00; 14:00-18:00</v>
          </cell>
          <cell r="P98" t="str">
            <v>09:00-13:00</v>
          </cell>
          <cell r="Q98" t="str">
            <v>Closed</v>
          </cell>
        </row>
        <row r="99">
          <cell r="A99" t="str">
            <v>FE880</v>
          </cell>
          <cell r="B99" t="str">
            <v>Your Local Boots Pharmacy</v>
          </cell>
          <cell r="C99" t="str">
            <v>111 High Street</v>
          </cell>
          <cell r="D99" t="str">
            <v/>
          </cell>
          <cell r="E99" t="str">
            <v>Lee-on-Solent</v>
          </cell>
          <cell r="F99" t="str">
            <v>Hampshire</v>
          </cell>
          <cell r="G99" t="str">
            <v>PO13 9BU</v>
          </cell>
          <cell r="H99" t="str">
            <v>023 92550252</v>
          </cell>
          <cell r="I99" t="str">
            <v>Hampshire</v>
          </cell>
          <cell r="J99" t="str">
            <v>Fareham &amp; Gosport</v>
          </cell>
          <cell r="K99" t="str">
            <v>09:00-13:00; 14:00-17:30</v>
          </cell>
          <cell r="L99" t="str">
            <v>09:00-13:00; 14:00-17:30</v>
          </cell>
          <cell r="M99" t="str">
            <v>09:00-13:00; 14:00-17:30</v>
          </cell>
          <cell r="N99" t="str">
            <v>09:00-13:00; 14:00-17:30</v>
          </cell>
          <cell r="O99" t="str">
            <v>09:00-13:00; 14:00-17:30</v>
          </cell>
          <cell r="P99" t="str">
            <v>09:00-13:00; 14:00-17:30</v>
          </cell>
          <cell r="Q99" t="str">
            <v>Closed</v>
          </cell>
        </row>
        <row r="100">
          <cell r="A100" t="str">
            <v>FE925</v>
          </cell>
          <cell r="B100" t="str">
            <v>Lloyds Pharmacy</v>
          </cell>
          <cell r="C100" t="str">
            <v>Unit 1 Mitre Court</v>
          </cell>
          <cell r="D100" t="str">
            <v>Bishopsfield Road</v>
          </cell>
          <cell r="E100" t="str">
            <v>Fareham</v>
          </cell>
          <cell r="F100" t="str">
            <v>Hampshire</v>
          </cell>
          <cell r="G100" t="str">
            <v>PO14 1LW</v>
          </cell>
          <cell r="H100" t="str">
            <v>01329 235507</v>
          </cell>
          <cell r="I100" t="str">
            <v>Hampshire</v>
          </cell>
          <cell r="J100" t="str">
            <v>Fareham &amp; Gosport</v>
          </cell>
          <cell r="K100" t="str">
            <v>09:00-17:30</v>
          </cell>
          <cell r="L100" t="str">
            <v>09:00-17:30</v>
          </cell>
          <cell r="M100" t="str">
            <v>09:00-17:30</v>
          </cell>
          <cell r="N100" t="str">
            <v>09:00-17:30</v>
          </cell>
          <cell r="O100" t="str">
            <v>09:00-17:30</v>
          </cell>
          <cell r="P100" t="str">
            <v>09:00-17:00</v>
          </cell>
          <cell r="Q100" t="str">
            <v>Closed</v>
          </cell>
        </row>
        <row r="101">
          <cell r="A101" t="str">
            <v>FEC17</v>
          </cell>
          <cell r="B101" t="str">
            <v>Chase Pharmacy</v>
          </cell>
          <cell r="C101" t="str">
            <v>Forest Surgery</v>
          </cell>
          <cell r="D101" t="str">
            <v>60 Forest Road</v>
          </cell>
          <cell r="E101" t="str">
            <v>Bordon</v>
          </cell>
          <cell r="F101" t="str">
            <v>Hampshire</v>
          </cell>
          <cell r="G101" t="str">
            <v>GU35 0BP</v>
          </cell>
          <cell r="H101" t="str">
            <v>01420 477714</v>
          </cell>
          <cell r="I101" t="str">
            <v>Hampshire</v>
          </cell>
          <cell r="J101" t="str">
            <v>South Eastern Hampshire</v>
          </cell>
          <cell r="K101" t="str">
            <v>09:00-18:00</v>
          </cell>
          <cell r="L101" t="str">
            <v>09:00-18:00</v>
          </cell>
          <cell r="M101" t="str">
            <v>09:00-18:00</v>
          </cell>
          <cell r="N101" t="str">
            <v>09:00-18:00</v>
          </cell>
          <cell r="O101" t="str">
            <v>09:00-18:00</v>
          </cell>
          <cell r="P101" t="str">
            <v>Closed</v>
          </cell>
          <cell r="Q101" t="str">
            <v>Closed</v>
          </cell>
        </row>
        <row r="102">
          <cell r="A102" t="str">
            <v>FEH72</v>
          </cell>
          <cell r="B102" t="str">
            <v>Rowlands Pharmacy</v>
          </cell>
          <cell r="C102" t="str">
            <v>315 Wimborne Road</v>
          </cell>
          <cell r="D102" t="str">
            <v>Oakdale</v>
          </cell>
          <cell r="E102" t="str">
            <v>Poole</v>
          </cell>
          <cell r="F102" t="str">
            <v>Dorset</v>
          </cell>
          <cell r="G102" t="str">
            <v>BH15 3DH</v>
          </cell>
          <cell r="H102" t="str">
            <v>01202 675329</v>
          </cell>
          <cell r="I102" t="str">
            <v>Bournemouth &amp; Poole</v>
          </cell>
          <cell r="J102" t="str">
            <v>Dorset</v>
          </cell>
          <cell r="K102" t="str">
            <v>09:00-13:00; 13:20-17:30</v>
          </cell>
          <cell r="L102" t="str">
            <v>09:00-13:00; 13:20-17:30</v>
          </cell>
          <cell r="M102" t="str">
            <v>09:00-13:00; 13:20-17:30</v>
          </cell>
          <cell r="N102" t="str">
            <v>09:00-13:00; 13:20-17:30</v>
          </cell>
          <cell r="O102" t="str">
            <v>09:00-13:00; 13:20-17:30</v>
          </cell>
          <cell r="P102" t="str">
            <v>09:00-13:00; 14:00-17:00</v>
          </cell>
          <cell r="Q102" t="str">
            <v>Closed</v>
          </cell>
        </row>
        <row r="103">
          <cell r="A103" t="str">
            <v>FEJ13</v>
          </cell>
          <cell r="B103" t="str">
            <v>Brook Pharmacy</v>
          </cell>
          <cell r="C103" t="str">
            <v>8 Westbrook Centre</v>
          </cell>
          <cell r="D103" t="str">
            <v>Grassmere Way</v>
          </cell>
          <cell r="E103" t="str">
            <v>Cowplain</v>
          </cell>
          <cell r="F103" t="str">
            <v>Hampshire</v>
          </cell>
          <cell r="G103" t="str">
            <v>PO7 8SE</v>
          </cell>
          <cell r="H103" t="str">
            <v>023 92063015</v>
          </cell>
          <cell r="I103" t="str">
            <v>Hampshire</v>
          </cell>
          <cell r="J103" t="str">
            <v>South Eastern Hampshire</v>
          </cell>
          <cell r="K103" t="str">
            <v>09:00-13:00; 14:00-18:00</v>
          </cell>
          <cell r="L103" t="str">
            <v>09:00-13:00; 14:00-18:00</v>
          </cell>
          <cell r="M103" t="str">
            <v>09:00-13:00; 14:00-18:00</v>
          </cell>
          <cell r="N103" t="str">
            <v>09:00-13:00; 14:00-18:00</v>
          </cell>
          <cell r="O103" t="str">
            <v>09:00-13:00; 14:00-18:00</v>
          </cell>
          <cell r="P103" t="str">
            <v>09:00-13:00</v>
          </cell>
          <cell r="Q103" t="str">
            <v>Closed</v>
          </cell>
        </row>
        <row r="104">
          <cell r="A104" t="str">
            <v>FEJ83</v>
          </cell>
          <cell r="B104" t="str">
            <v>Rowlands Pharmacy</v>
          </cell>
          <cell r="C104" t="str">
            <v>129 Eastney Road</v>
          </cell>
          <cell r="D104" t="str">
            <v>Southsea</v>
          </cell>
          <cell r="E104" t="str">
            <v>Portsmouth</v>
          </cell>
          <cell r="F104" t="str">
            <v>Hampshire</v>
          </cell>
          <cell r="G104" t="str">
            <v>PO4 8DZ</v>
          </cell>
          <cell r="H104" t="str">
            <v>023 92731814</v>
          </cell>
          <cell r="I104" t="str">
            <v>Portsmouth</v>
          </cell>
          <cell r="J104" t="str">
            <v>Portsmouth</v>
          </cell>
          <cell r="K104" t="str">
            <v>09:00-13:00; 14:00-18:00</v>
          </cell>
          <cell r="L104" t="str">
            <v>09:00-13:00; 14:00-18:00</v>
          </cell>
          <cell r="M104" t="str">
            <v>09:00-13:00; 14:00-18:00</v>
          </cell>
          <cell r="N104" t="str">
            <v>09:00-13:00; 14:00-18:00</v>
          </cell>
          <cell r="O104" t="str">
            <v>09:00-13:00; 14:00-18:00</v>
          </cell>
          <cell r="P104" t="str">
            <v>09:00-13:00</v>
          </cell>
          <cell r="Q104" t="str">
            <v>Closed</v>
          </cell>
        </row>
        <row r="105">
          <cell r="A105" t="str">
            <v>FEK34</v>
          </cell>
          <cell r="B105" t="str">
            <v>Bassil Chemist</v>
          </cell>
          <cell r="C105" t="str">
            <v>55a Bedford Place</v>
          </cell>
          <cell r="D105" t="str">
            <v/>
          </cell>
          <cell r="E105" t="str">
            <v>Southampton</v>
          </cell>
          <cell r="F105" t="str">
            <v>Hampshire</v>
          </cell>
          <cell r="G105" t="str">
            <v>SO15 2DT</v>
          </cell>
          <cell r="H105" t="str">
            <v>023 80322458</v>
          </cell>
          <cell r="I105" t="str">
            <v>Southampton</v>
          </cell>
          <cell r="J105" t="str">
            <v>Southampton</v>
          </cell>
          <cell r="K105" t="str">
            <v>09:00-18:00</v>
          </cell>
          <cell r="L105" t="str">
            <v>09:00-18:00</v>
          </cell>
          <cell r="M105" t="str">
            <v>09:00-18:00</v>
          </cell>
          <cell r="N105" t="str">
            <v>09:00-18:00</v>
          </cell>
          <cell r="O105" t="str">
            <v>09:00-18:00</v>
          </cell>
          <cell r="P105" t="str">
            <v>09:00-15:00</v>
          </cell>
          <cell r="Q105" t="str">
            <v>Closed</v>
          </cell>
        </row>
        <row r="106">
          <cell r="A106" t="str">
            <v>FEL30</v>
          </cell>
          <cell r="B106" t="str">
            <v>Boots The Chemists</v>
          </cell>
          <cell r="C106" t="str">
            <v>89 - 90 High Street</v>
          </cell>
          <cell r="D106" t="str">
            <v/>
          </cell>
          <cell r="E106" t="str">
            <v>Lymington</v>
          </cell>
          <cell r="F106" t="str">
            <v>Hampshire</v>
          </cell>
          <cell r="G106" t="str">
            <v>SO41 9AN</v>
          </cell>
          <cell r="H106" t="str">
            <v>01590 673097</v>
          </cell>
          <cell r="I106" t="str">
            <v>Hampshire</v>
          </cell>
          <cell r="J106" t="str">
            <v>West Hampshire</v>
          </cell>
          <cell r="K106" t="str">
            <v>09:00-13:30; 14:30-17:30</v>
          </cell>
          <cell r="L106" t="str">
            <v>09:00-13:30; 14:30-17:30</v>
          </cell>
          <cell r="M106" t="str">
            <v>09:00-13:30; 14:30-17:30</v>
          </cell>
          <cell r="N106" t="str">
            <v>09:00-13:30; 14:30-17:30</v>
          </cell>
          <cell r="O106" t="str">
            <v>09:00-13:30; 14:30-17:30</v>
          </cell>
          <cell r="P106" t="str">
            <v>08:45-13:30; 14:30-17:30</v>
          </cell>
          <cell r="Q106" t="str">
            <v>10:00-16:00</v>
          </cell>
        </row>
        <row r="107">
          <cell r="A107" t="str">
            <v>FEL77</v>
          </cell>
          <cell r="B107" t="str">
            <v>Your Local Boots Pharmacy</v>
          </cell>
          <cell r="C107" t="str">
            <v>119 Long Lane</v>
          </cell>
          <cell r="D107" t="str">
            <v/>
          </cell>
          <cell r="E107" t="str">
            <v>Holbury</v>
          </cell>
          <cell r="F107" t="str">
            <v>Hampshire</v>
          </cell>
          <cell r="G107" t="str">
            <v>SO45 2NZ</v>
          </cell>
          <cell r="H107" t="str">
            <v>023 80891155</v>
          </cell>
          <cell r="I107" t="str">
            <v>Hampshire</v>
          </cell>
          <cell r="J107" t="str">
            <v>West Hampshire</v>
          </cell>
          <cell r="K107" t="str">
            <v>09:00-13:15; 14:15-19:00</v>
          </cell>
          <cell r="L107" t="str">
            <v>09:00-13:15; 14:15-19:00</v>
          </cell>
          <cell r="M107" t="str">
            <v>09:00-13:15; 14:15-19:00</v>
          </cell>
          <cell r="N107" t="str">
            <v>09:00-13:15; 14:15-19:00</v>
          </cell>
          <cell r="O107" t="str">
            <v>09:00-13:15; 14:15-19:00</v>
          </cell>
          <cell r="P107" t="str">
            <v>09:00-13:15; 14:15-17:30</v>
          </cell>
          <cell r="Q107" t="str">
            <v>Closed</v>
          </cell>
        </row>
        <row r="108">
          <cell r="A108" t="str">
            <v>FEP19</v>
          </cell>
          <cell r="B108" t="str">
            <v>Tesco Instore Pharmacy</v>
          </cell>
          <cell r="C108" t="str">
            <v>Tesco Stores Ltd</v>
          </cell>
          <cell r="D108" t="str">
            <v>Easton Lane</v>
          </cell>
          <cell r="E108" t="str">
            <v>Winchester</v>
          </cell>
          <cell r="F108" t="str">
            <v>Hampshire</v>
          </cell>
          <cell r="G108" t="str">
            <v>SO23 7RS</v>
          </cell>
          <cell r="H108" t="str">
            <v>01962 429073</v>
          </cell>
          <cell r="I108" t="str">
            <v>Hampshire</v>
          </cell>
          <cell r="J108" t="str">
            <v>West Hampshire</v>
          </cell>
          <cell r="K108" t="str">
            <v>07:00-13:00; 13:20-22:30</v>
          </cell>
          <cell r="L108" t="str">
            <v>06:30-22:30</v>
          </cell>
          <cell r="M108" t="str">
            <v>06:30-18:30; 18:50-22:30</v>
          </cell>
          <cell r="N108" t="str">
            <v>06:30-22:30</v>
          </cell>
          <cell r="O108" t="str">
            <v>06:30-22:30</v>
          </cell>
          <cell r="P108" t="str">
            <v>06:30-17:00; 17:20-22:00</v>
          </cell>
          <cell r="Q108" t="str">
            <v>10:00-16:00</v>
          </cell>
        </row>
        <row r="109">
          <cell r="A109" t="str">
            <v>FEQ08</v>
          </cell>
          <cell r="B109" t="str">
            <v>Boots The Chemists</v>
          </cell>
          <cell r="C109" t="str">
            <v>25 London Road</v>
          </cell>
          <cell r="D109" t="str">
            <v>North End</v>
          </cell>
          <cell r="E109" t="str">
            <v>Portsmouth</v>
          </cell>
          <cell r="F109" t="str">
            <v>Hampshire</v>
          </cell>
          <cell r="G109" t="str">
            <v>PO2 0BQ</v>
          </cell>
          <cell r="H109" t="str">
            <v>023 92663911</v>
          </cell>
          <cell r="I109" t="str">
            <v>Portsmouth</v>
          </cell>
          <cell r="J109" t="str">
            <v>Portsmouth</v>
          </cell>
          <cell r="K109" t="str">
            <v>09:00-12:30; 13:30-17:30</v>
          </cell>
          <cell r="L109" t="str">
            <v>09:00-12:30; 13:30-17:30</v>
          </cell>
          <cell r="M109" t="str">
            <v>09:00-12:30; 13:30-17:30</v>
          </cell>
          <cell r="N109" t="str">
            <v>09:00-12:30; 13:30-17:30</v>
          </cell>
          <cell r="O109" t="str">
            <v>09:00-12:30; 13:30-17:30</v>
          </cell>
          <cell r="P109" t="str">
            <v>09:00-12:30; 13:30-17:30</v>
          </cell>
          <cell r="Q109" t="str">
            <v>Closed</v>
          </cell>
        </row>
        <row r="110">
          <cell r="A110" t="str">
            <v>FER36</v>
          </cell>
          <cell r="B110" t="str">
            <v>H J Everett</v>
          </cell>
          <cell r="C110" t="str">
            <v>42 - 44 Bridge Road</v>
          </cell>
          <cell r="D110" t="str">
            <v/>
          </cell>
          <cell r="E110" t="str">
            <v>Park Gate</v>
          </cell>
          <cell r="F110" t="str">
            <v>Hampshire</v>
          </cell>
          <cell r="G110" t="str">
            <v>SO31 7GF</v>
          </cell>
          <cell r="H110" t="str">
            <v>01489 573147</v>
          </cell>
          <cell r="I110" t="str">
            <v>Hampshire</v>
          </cell>
          <cell r="J110" t="str">
            <v>Fareham &amp; Gosport</v>
          </cell>
          <cell r="K110" t="str">
            <v>09:00-13:00; 14:00-17:30</v>
          </cell>
          <cell r="L110" t="str">
            <v>09:00-13:00; 14:00-17:30</v>
          </cell>
          <cell r="M110" t="str">
            <v>09:00-13:00; 14:00-17:30</v>
          </cell>
          <cell r="N110" t="str">
            <v>09:00-13:00; 14:00-17:30</v>
          </cell>
          <cell r="O110" t="str">
            <v>09:00-13:00; 14:00-17:30</v>
          </cell>
          <cell r="P110" t="str">
            <v>09:00-13:00</v>
          </cell>
          <cell r="Q110" t="str">
            <v>Closed</v>
          </cell>
        </row>
        <row r="111">
          <cell r="A111" t="str">
            <v>FET00</v>
          </cell>
          <cell r="B111" t="str">
            <v>Lloyds Pharmacy</v>
          </cell>
          <cell r="C111" t="str">
            <v>2-3 Homemill House</v>
          </cell>
          <cell r="D111" t="str">
            <v>Station Road</v>
          </cell>
          <cell r="E111" t="str">
            <v>New Milton</v>
          </cell>
          <cell r="F111" t="str">
            <v>Hampshire</v>
          </cell>
          <cell r="G111" t="str">
            <v>BH25 6HX</v>
          </cell>
          <cell r="H111" t="str">
            <v>01425 619911</v>
          </cell>
          <cell r="I111" t="str">
            <v>Hampshire</v>
          </cell>
          <cell r="J111" t="str">
            <v>West Hampshire</v>
          </cell>
          <cell r="K111" t="str">
            <v>08:30-18:30</v>
          </cell>
          <cell r="L111" t="str">
            <v>08:30-18:30</v>
          </cell>
          <cell r="M111" t="str">
            <v>08:30-18:30</v>
          </cell>
          <cell r="N111" t="str">
            <v>08:30-18:30</v>
          </cell>
          <cell r="O111" t="str">
            <v>08:30-18:30</v>
          </cell>
          <cell r="P111" t="str">
            <v>08:30-17:30</v>
          </cell>
          <cell r="Q111" t="str">
            <v>Closed</v>
          </cell>
        </row>
        <row r="112">
          <cell r="A112" t="str">
            <v>FEV03</v>
          </cell>
          <cell r="B112" t="str">
            <v>Boots The Chemists</v>
          </cell>
          <cell r="C112" t="str">
            <v>Unit 3</v>
          </cell>
          <cell r="D112" t="str">
            <v>West Quay Retail Park</v>
          </cell>
          <cell r="E112" t="str">
            <v>Southampton</v>
          </cell>
          <cell r="F112" t="str">
            <v>Hampshire</v>
          </cell>
          <cell r="G112" t="str">
            <v>SO15 1BA</v>
          </cell>
          <cell r="H112" t="str">
            <v>023 80335622</v>
          </cell>
          <cell r="I112" t="str">
            <v>Southampton</v>
          </cell>
          <cell r="J112" t="str">
            <v>Southampton</v>
          </cell>
          <cell r="K112" t="str">
            <v>08:00-00:00</v>
          </cell>
          <cell r="L112" t="str">
            <v>08:00-00:00</v>
          </cell>
          <cell r="M112" t="str">
            <v>08:00-00:00</v>
          </cell>
          <cell r="N112" t="str">
            <v>08:00-00:00</v>
          </cell>
          <cell r="O112" t="str">
            <v>08:00-00:00</v>
          </cell>
          <cell r="P112" t="str">
            <v>08:00-00:00</v>
          </cell>
          <cell r="Q112" t="str">
            <v>11:00-17:00</v>
          </cell>
        </row>
        <row r="113">
          <cell r="A113" t="str">
            <v>FEV14</v>
          </cell>
          <cell r="B113" t="str">
            <v>Lloyds Pharmacy</v>
          </cell>
          <cell r="C113" t="str">
            <v>9 St. James Road</v>
          </cell>
          <cell r="D113" t="str">
            <v>Shirley</v>
          </cell>
          <cell r="E113" t="str">
            <v>Southampton</v>
          </cell>
          <cell r="F113" t="str">
            <v>Hampshire</v>
          </cell>
          <cell r="G113" t="str">
            <v>SO15 5FB</v>
          </cell>
          <cell r="H113" t="str">
            <v>023 80780440</v>
          </cell>
          <cell r="I113" t="str">
            <v>Southampton</v>
          </cell>
          <cell r="J113" t="str">
            <v>Southampton</v>
          </cell>
          <cell r="K113" t="str">
            <v>09:00-19:00</v>
          </cell>
          <cell r="L113" t="str">
            <v>09:00-19:00</v>
          </cell>
          <cell r="M113" t="str">
            <v>09:00-19:00</v>
          </cell>
          <cell r="N113" t="str">
            <v>09:00-19:00</v>
          </cell>
          <cell r="O113" t="str">
            <v>09:00-19:00</v>
          </cell>
          <cell r="P113" t="str">
            <v>09:00-13:00</v>
          </cell>
          <cell r="Q113" t="str">
            <v>Closed</v>
          </cell>
        </row>
        <row r="114">
          <cell r="A114" t="str">
            <v>FEW22</v>
          </cell>
          <cell r="B114" t="str">
            <v>Day Lewis Pharmacy</v>
          </cell>
          <cell r="C114" t="str">
            <v>95 Hiltingbury Road</v>
          </cell>
          <cell r="D114" t="str">
            <v>Chandlers Ford</v>
          </cell>
          <cell r="E114" t="str">
            <v>Eastleigh</v>
          </cell>
          <cell r="F114" t="str">
            <v>Hampshire</v>
          </cell>
          <cell r="G114" t="str">
            <v>SO53 5NQ</v>
          </cell>
          <cell r="H114" t="str">
            <v>023 80253063</v>
          </cell>
          <cell r="I114" t="str">
            <v>Hampshire</v>
          </cell>
          <cell r="J114" t="str">
            <v>West Hampshire</v>
          </cell>
          <cell r="K114" t="str">
            <v>09:00-18:00</v>
          </cell>
          <cell r="L114" t="str">
            <v>09:00-18:00</v>
          </cell>
          <cell r="M114" t="str">
            <v>09:00-18:00</v>
          </cell>
          <cell r="N114" t="str">
            <v>09:00-18:00</v>
          </cell>
          <cell r="O114" t="str">
            <v>09:00-18:00</v>
          </cell>
          <cell r="P114" t="str">
            <v>09:00-13:00</v>
          </cell>
          <cell r="Q114" t="str">
            <v>Closed</v>
          </cell>
        </row>
        <row r="115">
          <cell r="A115" t="str">
            <v>FEW25</v>
          </cell>
          <cell r="B115" t="str">
            <v>Your Local Boots Pharmacy</v>
          </cell>
          <cell r="C115" t="str">
            <v>2-3 The Hook Parade</v>
          </cell>
          <cell r="D115" t="str">
            <v>Station Road</v>
          </cell>
          <cell r="E115" t="str">
            <v>Hook</v>
          </cell>
          <cell r="F115" t="str">
            <v>Hampshire</v>
          </cell>
          <cell r="G115" t="str">
            <v>RG27 9HB</v>
          </cell>
          <cell r="H115" t="str">
            <v>01256 762497</v>
          </cell>
          <cell r="I115" t="str">
            <v>Hampshire</v>
          </cell>
          <cell r="J115" t="str">
            <v>North Hampshire</v>
          </cell>
          <cell r="K115" t="str">
            <v>09:00-13:00; 14:00-18:00</v>
          </cell>
          <cell r="L115" t="str">
            <v>09:00-13:00; 14:00-18:00</v>
          </cell>
          <cell r="M115" t="str">
            <v>09:00-13:00; 14:00-18:30</v>
          </cell>
          <cell r="N115" t="str">
            <v>09:00-13:00; 14:00-18:00</v>
          </cell>
          <cell r="O115" t="str">
            <v>09:00-13:00; 14:00-18:00</v>
          </cell>
          <cell r="P115" t="str">
            <v>09:00-13:00; 14:00-16:00</v>
          </cell>
          <cell r="Q115" t="str">
            <v>Closed</v>
          </cell>
        </row>
        <row r="116">
          <cell r="A116" t="str">
            <v>FEX31</v>
          </cell>
          <cell r="B116" t="str">
            <v>Overton Pharmacy</v>
          </cell>
          <cell r="C116" t="str">
            <v>4 Winchester Street</v>
          </cell>
          <cell r="D116" t="str">
            <v>Overton</v>
          </cell>
          <cell r="E116" t="str">
            <v>Basingstoke</v>
          </cell>
          <cell r="F116" t="str">
            <v>Hampshire</v>
          </cell>
          <cell r="G116" t="str">
            <v>RG25 3HS</v>
          </cell>
          <cell r="H116" t="str">
            <v>01256 770201</v>
          </cell>
          <cell r="I116" t="str">
            <v>Hampshire</v>
          </cell>
          <cell r="J116" t="str">
            <v>North Hampshire</v>
          </cell>
          <cell r="K116" t="str">
            <v>09:00-18:00</v>
          </cell>
          <cell r="L116" t="str">
            <v>09:00-18:00</v>
          </cell>
          <cell r="M116" t="str">
            <v>09:00-18:00</v>
          </cell>
          <cell r="N116" t="str">
            <v>09:00-18:00</v>
          </cell>
          <cell r="O116" t="str">
            <v>09:00-18:00</v>
          </cell>
          <cell r="P116" t="str">
            <v>09:00-13:00</v>
          </cell>
          <cell r="Q116" t="str">
            <v>Closed</v>
          </cell>
        </row>
        <row r="117">
          <cell r="A117" t="str">
            <v>FEX57</v>
          </cell>
          <cell r="B117" t="str">
            <v>Village Pharmacy</v>
          </cell>
          <cell r="C117" t="str">
            <v>3-4 Stubbington  Green</v>
          </cell>
          <cell r="D117" t="str">
            <v>Stubbington</v>
          </cell>
          <cell r="E117" t="str">
            <v>Fareham</v>
          </cell>
          <cell r="F117" t="str">
            <v>Hampshire</v>
          </cell>
          <cell r="G117" t="str">
            <v>PO14 2JQ</v>
          </cell>
          <cell r="H117" t="str">
            <v>01329 662850</v>
          </cell>
          <cell r="I117" t="str">
            <v>Hampshire</v>
          </cell>
          <cell r="J117" t="str">
            <v>Fareham &amp; Gosport</v>
          </cell>
          <cell r="K117" t="str">
            <v>08:30-18:00</v>
          </cell>
          <cell r="L117" t="str">
            <v>08:30-18:00</v>
          </cell>
          <cell r="M117" t="str">
            <v>08:30-18:00</v>
          </cell>
          <cell r="N117" t="str">
            <v>08:30-18:00</v>
          </cell>
          <cell r="O117" t="str">
            <v>08:30-18:00</v>
          </cell>
          <cell r="P117" t="str">
            <v>09:00-17:00</v>
          </cell>
          <cell r="Q117" t="str">
            <v>Closed</v>
          </cell>
        </row>
        <row r="118">
          <cell r="A118" t="str">
            <v>FEY52</v>
          </cell>
          <cell r="B118" t="str">
            <v>Your Local Boots Pharmacy</v>
          </cell>
          <cell r="C118" t="str">
            <v>Unit 4, 12 West End Road</v>
          </cell>
          <cell r="D118" t="str">
            <v>Bitterne</v>
          </cell>
          <cell r="E118" t="str">
            <v>Southampton</v>
          </cell>
          <cell r="F118" t="str">
            <v>Hampshire</v>
          </cell>
          <cell r="G118" t="str">
            <v>SO18 6TG</v>
          </cell>
          <cell r="H118" t="str">
            <v>023 80449352</v>
          </cell>
          <cell r="I118" t="str">
            <v>Southampton</v>
          </cell>
          <cell r="J118" t="str">
            <v>Southampton</v>
          </cell>
          <cell r="K118" t="str">
            <v>09:00-13:30; 14:30-17:30</v>
          </cell>
          <cell r="L118" t="str">
            <v>09:00-13:30; 14:30-17:30</v>
          </cell>
          <cell r="M118" t="str">
            <v>09:00-13:30; 14:30-17:30</v>
          </cell>
          <cell r="N118" t="str">
            <v>09:00-13:30; 14:30-17:30</v>
          </cell>
          <cell r="O118" t="str">
            <v>09:00-13:30; 14:30-17:30</v>
          </cell>
          <cell r="P118" t="str">
            <v>09:00-13:30; 14:30-17:00</v>
          </cell>
          <cell r="Q118" t="str">
            <v>Closed</v>
          </cell>
        </row>
        <row r="119">
          <cell r="A119" t="str">
            <v>FF129</v>
          </cell>
          <cell r="B119" t="str">
            <v>Lloyds Pharmacy</v>
          </cell>
          <cell r="C119" t="str">
            <v>10a Dean Road</v>
          </cell>
          <cell r="D119" t="str">
            <v>Bitterne</v>
          </cell>
          <cell r="E119" t="str">
            <v>Southampton</v>
          </cell>
          <cell r="F119" t="str">
            <v>Hampshire</v>
          </cell>
          <cell r="G119" t="str">
            <v>SO18 6AP</v>
          </cell>
          <cell r="H119" t="str">
            <v>023 80685464</v>
          </cell>
          <cell r="I119" t="str">
            <v>Southampton</v>
          </cell>
          <cell r="J119" t="str">
            <v>Southampton</v>
          </cell>
          <cell r="K119" t="str">
            <v>09:00-19:00</v>
          </cell>
          <cell r="L119" t="str">
            <v>09:00-19:00</v>
          </cell>
          <cell r="M119" t="str">
            <v>09:00-19:00</v>
          </cell>
          <cell r="N119" t="str">
            <v>09:00-19:00</v>
          </cell>
          <cell r="O119" t="str">
            <v>09:00-19:00</v>
          </cell>
          <cell r="P119" t="str">
            <v>09:00-17:00</v>
          </cell>
          <cell r="Q119" t="str">
            <v>Closed</v>
          </cell>
        </row>
        <row r="120">
          <cell r="A120" t="str">
            <v>FF291</v>
          </cell>
          <cell r="B120" t="str">
            <v>Automeds Pharmacy</v>
          </cell>
          <cell r="C120" t="str">
            <v>Unit A6, Albion Building</v>
          </cell>
          <cell r="D120" t="str">
            <v>Daedalus Park</v>
          </cell>
          <cell r="E120" t="str">
            <v>Lee-on-Solent</v>
          </cell>
          <cell r="F120" t="str">
            <v>Hampshire</v>
          </cell>
          <cell r="G120" t="str">
            <v>PO13 9FU</v>
          </cell>
          <cell r="H120" t="str">
            <v>02392 553638</v>
          </cell>
          <cell r="I120" t="str">
            <v>Hampshire</v>
          </cell>
          <cell r="J120" t="str">
            <v>Fareham &amp; Gosport</v>
          </cell>
          <cell r="K120" t="str">
            <v>09:00-13:00; 14:00-18:00</v>
          </cell>
          <cell r="L120" t="str">
            <v>09:00-13:00; 14:00-18:00</v>
          </cell>
          <cell r="M120" t="str">
            <v>09:00-13:00; 14:00-18:00</v>
          </cell>
          <cell r="N120" t="str">
            <v>09:00-13:00; 14:00-18:00</v>
          </cell>
          <cell r="O120" t="str">
            <v>09:00-13:00; 14:00-18:00</v>
          </cell>
          <cell r="P120" t="str">
            <v>Closed</v>
          </cell>
          <cell r="Q120" t="str">
            <v>Closed</v>
          </cell>
        </row>
        <row r="121">
          <cell r="A121" t="str">
            <v>FF445</v>
          </cell>
          <cell r="B121" t="str">
            <v>Rowlands Pharmacy</v>
          </cell>
          <cell r="C121" t="str">
            <v>Boscombe &amp; Springbourne Medical Centre</v>
          </cell>
          <cell r="D121" t="str">
            <v>Palmerston Road</v>
          </cell>
          <cell r="E121" t="str">
            <v>Boscombe</v>
          </cell>
          <cell r="F121" t="str">
            <v>Dorset</v>
          </cell>
          <cell r="G121" t="str">
            <v>BH1 4JT</v>
          </cell>
          <cell r="H121" t="str">
            <v>01202 394824</v>
          </cell>
          <cell r="I121" t="str">
            <v>Bournemouth &amp; Poole</v>
          </cell>
          <cell r="J121" t="str">
            <v>Dorset</v>
          </cell>
          <cell r="K121" t="str">
            <v>09:00-13:00; 13:20-17:30</v>
          </cell>
          <cell r="L121" t="str">
            <v>09:00-13:00; 13:20-17:30</v>
          </cell>
          <cell r="M121" t="str">
            <v>09:00-13:00; 13:20-17:30</v>
          </cell>
          <cell r="N121" t="str">
            <v>09:00-13:00; 13:20-17:30</v>
          </cell>
          <cell r="O121" t="str">
            <v>09:00-13:00; 13:20-17:30</v>
          </cell>
          <cell r="P121" t="str">
            <v>09:00-13:00</v>
          </cell>
          <cell r="Q121" t="str">
            <v>Closed</v>
          </cell>
        </row>
        <row r="122">
          <cell r="A122" t="str">
            <v>FF509</v>
          </cell>
          <cell r="B122" t="str">
            <v>Boots The Chemist</v>
          </cell>
          <cell r="C122" t="str">
            <v>81-82 St Mary Street</v>
          </cell>
          <cell r="D122" t="str">
            <v/>
          </cell>
          <cell r="E122" t="str">
            <v>Weymouth</v>
          </cell>
          <cell r="F122" t="str">
            <v>Dorset</v>
          </cell>
          <cell r="G122" t="str">
            <v>DT4 8PJ</v>
          </cell>
          <cell r="H122" t="str">
            <v>01305 784472 or 01305 761 482 (MDS)</v>
          </cell>
          <cell r="I122" t="str">
            <v>Dorset</v>
          </cell>
          <cell r="J122" t="str">
            <v>Dorset</v>
          </cell>
          <cell r="K122" t="str">
            <v>09:00-13:30; 14:30-17:30</v>
          </cell>
          <cell r="L122" t="str">
            <v>09:00-13:30; 14:30-17:30</v>
          </cell>
          <cell r="M122" t="str">
            <v>08:30-13:30; 14:30-17:30</v>
          </cell>
          <cell r="N122" t="str">
            <v>08:30-13:30; 14:30-17:30</v>
          </cell>
          <cell r="O122" t="str">
            <v>08:30-13:30; 14:30-17:30</v>
          </cell>
          <cell r="P122" t="str">
            <v>08:30-13:30; 14:30-17:30</v>
          </cell>
          <cell r="Q122" t="str">
            <v>10:00-16:00</v>
          </cell>
        </row>
        <row r="123">
          <cell r="A123" t="str">
            <v>FF708</v>
          </cell>
          <cell r="B123" t="str">
            <v>Boots The Chemists</v>
          </cell>
          <cell r="C123" t="str">
            <v>19 - 29 Above Bar Street</v>
          </cell>
          <cell r="D123" t="str">
            <v/>
          </cell>
          <cell r="E123" t="str">
            <v>Southampton</v>
          </cell>
          <cell r="F123" t="str">
            <v>Hampshire</v>
          </cell>
          <cell r="G123" t="str">
            <v>SO14 7DX</v>
          </cell>
          <cell r="H123" t="str">
            <v>023 80333983</v>
          </cell>
          <cell r="I123" t="str">
            <v>Southampton</v>
          </cell>
          <cell r="J123" t="str">
            <v>Southampton</v>
          </cell>
          <cell r="K123" t="str">
            <v>08:00-19:00</v>
          </cell>
          <cell r="L123" t="str">
            <v>08:00-19:00</v>
          </cell>
          <cell r="M123" t="str">
            <v>08:00-19:00</v>
          </cell>
          <cell r="N123" t="str">
            <v>08:00-19:30</v>
          </cell>
          <cell r="O123" t="str">
            <v>08:00-19:00</v>
          </cell>
          <cell r="P123" t="str">
            <v>08:00-19:00</v>
          </cell>
          <cell r="Q123" t="str">
            <v>10:30-16:30</v>
          </cell>
        </row>
        <row r="124">
          <cell r="A124" t="str">
            <v>FF719</v>
          </cell>
          <cell r="B124" t="str">
            <v>Rowlands Pharmacy</v>
          </cell>
          <cell r="C124" t="str">
            <v>56 Sopwith Crescent</v>
          </cell>
          <cell r="D124" t="str">
            <v>Merley</v>
          </cell>
          <cell r="E124" t="str">
            <v>Wimborne</v>
          </cell>
          <cell r="F124" t="str">
            <v>Dorset</v>
          </cell>
          <cell r="G124" t="str">
            <v>BH21 1SQ</v>
          </cell>
          <cell r="H124" t="str">
            <v>01202 880440</v>
          </cell>
          <cell r="I124" t="str">
            <v>Bournemouth &amp; Poole</v>
          </cell>
          <cell r="J124" t="str">
            <v>Dorset</v>
          </cell>
          <cell r="K124" t="str">
            <v>09:00-13:00; 14:00-18:00</v>
          </cell>
          <cell r="L124" t="str">
            <v>09:00-13:00; 14:00-18:00</v>
          </cell>
          <cell r="M124" t="str">
            <v>09:00-13:00; 14:00-18:00</v>
          </cell>
          <cell r="N124" t="str">
            <v>09:00-13:00; 14:00-18:00</v>
          </cell>
          <cell r="O124" t="str">
            <v>09:00-13:00; 14:00-18:00</v>
          </cell>
          <cell r="P124" t="str">
            <v>09:00-13:00</v>
          </cell>
          <cell r="Q124" t="str">
            <v>Closed</v>
          </cell>
        </row>
        <row r="125">
          <cell r="A125" t="str">
            <v>FF756</v>
          </cell>
          <cell r="B125" t="str">
            <v>Rowlands Pharmacy</v>
          </cell>
          <cell r="C125" t="str">
            <v>357-359 Charminster Road</v>
          </cell>
          <cell r="D125" t="str">
            <v>Charminster</v>
          </cell>
          <cell r="E125" t="str">
            <v>Bournemouth</v>
          </cell>
          <cell r="F125" t="str">
            <v>Dorset</v>
          </cell>
          <cell r="G125" t="str">
            <v>BH8 9QR</v>
          </cell>
          <cell r="H125" t="str">
            <v>01202 528766</v>
          </cell>
          <cell r="I125" t="str">
            <v>Bournemouth &amp; Poole</v>
          </cell>
          <cell r="J125" t="str">
            <v>Dorset</v>
          </cell>
          <cell r="K125" t="str">
            <v>08:30-13:00; 14:00-18:00</v>
          </cell>
          <cell r="L125" t="str">
            <v>08:30-13:00; 14:00-18:00</v>
          </cell>
          <cell r="M125" t="str">
            <v>08:30-13:00; 14:00-18:00</v>
          </cell>
          <cell r="N125" t="str">
            <v>08:30-13:00; 14:00-18:00</v>
          </cell>
          <cell r="O125" t="str">
            <v>08:30-13:00; 14:00-18:00</v>
          </cell>
          <cell r="P125" t="str">
            <v>08:30-13:00</v>
          </cell>
          <cell r="Q125" t="str">
            <v>Closed</v>
          </cell>
        </row>
        <row r="126">
          <cell r="A126" t="str">
            <v>FFA03</v>
          </cell>
          <cell r="B126" t="str">
            <v>Boots The Chemist</v>
          </cell>
          <cell r="C126" t="str">
            <v>1-3 Station Road</v>
          </cell>
          <cell r="D126" t="str">
            <v/>
          </cell>
          <cell r="E126" t="str">
            <v>Swanage</v>
          </cell>
          <cell r="F126" t="str">
            <v>Dorset</v>
          </cell>
          <cell r="G126" t="str">
            <v>BH19 1AB</v>
          </cell>
          <cell r="H126" t="str">
            <v>01929 422096</v>
          </cell>
          <cell r="I126" t="str">
            <v>Dorset</v>
          </cell>
          <cell r="J126" t="str">
            <v>Dorset</v>
          </cell>
          <cell r="K126" t="str">
            <v>09:00-13:00; 14:00-17:30</v>
          </cell>
          <cell r="L126" t="str">
            <v>09:00-13:00; 14:00-17:30</v>
          </cell>
          <cell r="M126" t="str">
            <v>09:00-13:00; 14:00-17:30</v>
          </cell>
          <cell r="N126" t="str">
            <v>09:00-13:00; 14:00-17:30</v>
          </cell>
          <cell r="O126" t="str">
            <v>09:00-13:00; 14:00-17:30</v>
          </cell>
          <cell r="P126" t="str">
            <v>09:00-13:00; 14:00-17:30</v>
          </cell>
          <cell r="Q126" t="str">
            <v>10:00-16:00</v>
          </cell>
        </row>
        <row r="127">
          <cell r="A127" t="str">
            <v>FFC01</v>
          </cell>
          <cell r="B127" t="str">
            <v>Your Local Boots Pharmacy</v>
          </cell>
          <cell r="C127" t="str">
            <v>2 The Broadway</v>
          </cell>
          <cell r="D127" t="str">
            <v>Midanbury</v>
          </cell>
          <cell r="E127" t="str">
            <v>Southampton</v>
          </cell>
          <cell r="F127" t="str">
            <v>Hampshire</v>
          </cell>
          <cell r="G127" t="str">
            <v>SO18 4QD</v>
          </cell>
          <cell r="H127" t="str">
            <v>023 80555794</v>
          </cell>
          <cell r="I127" t="str">
            <v>Southampton</v>
          </cell>
          <cell r="J127" t="str">
            <v>Southampton</v>
          </cell>
          <cell r="K127" t="str">
            <v>09:00-13:00; 13:30-18:00</v>
          </cell>
          <cell r="L127" t="str">
            <v>09:00-13:00; 13:30-18:00</v>
          </cell>
          <cell r="M127" t="str">
            <v>09:00-13:00; 13:30-18:00</v>
          </cell>
          <cell r="N127" t="str">
            <v>09:00-13:00; 13:30-18:00</v>
          </cell>
          <cell r="O127" t="str">
            <v>09:00-13:00; 13:30-18:00</v>
          </cell>
          <cell r="P127" t="str">
            <v>09:00-13:00; 13:30-17:00</v>
          </cell>
          <cell r="Q127" t="str">
            <v>Closed</v>
          </cell>
        </row>
        <row r="128">
          <cell r="A128" t="str">
            <v>FFC04</v>
          </cell>
          <cell r="B128" t="str">
            <v>Your Local Boots Pharmacy</v>
          </cell>
          <cell r="C128" t="str">
            <v>Unit 1 Weeke Gate</v>
          </cell>
          <cell r="D128" t="str">
            <v>Stockbridge Road</v>
          </cell>
          <cell r="E128" t="str">
            <v>Winchester</v>
          </cell>
          <cell r="F128" t="str">
            <v>Hampshire</v>
          </cell>
          <cell r="G128" t="str">
            <v>SO22 6EL</v>
          </cell>
          <cell r="H128" t="str">
            <v>01962 842180</v>
          </cell>
          <cell r="I128" t="str">
            <v>Hampshire</v>
          </cell>
          <cell r="J128" t="str">
            <v>West Hampshire</v>
          </cell>
          <cell r="K128" t="str">
            <v>08:30-19:30</v>
          </cell>
          <cell r="L128" t="str">
            <v>08:30-19:30</v>
          </cell>
          <cell r="M128" t="str">
            <v>08:30-19:30</v>
          </cell>
          <cell r="N128" t="str">
            <v>08:30-19:30</v>
          </cell>
          <cell r="O128" t="str">
            <v>08:30-19:30</v>
          </cell>
          <cell r="P128" t="str">
            <v>09:00-17:00</v>
          </cell>
          <cell r="Q128" t="str">
            <v>Closed</v>
          </cell>
        </row>
        <row r="129">
          <cell r="A129" t="str">
            <v>FFC65</v>
          </cell>
          <cell r="B129" t="str">
            <v>Your Local Boots Pharmacy</v>
          </cell>
          <cell r="C129" t="str">
            <v>107 High Street</v>
          </cell>
          <cell r="D129" t="str">
            <v/>
          </cell>
          <cell r="E129" t="str">
            <v>Sandown</v>
          </cell>
          <cell r="F129" t="str">
            <v>Isle Of Wight</v>
          </cell>
          <cell r="G129" t="str">
            <v>PO36 8AF</v>
          </cell>
          <cell r="H129" t="str">
            <v>01983 403238</v>
          </cell>
          <cell r="I129" t="str">
            <v>Isle of Wight</v>
          </cell>
          <cell r="J129" t="str">
            <v>Isle of Wight</v>
          </cell>
          <cell r="K129" t="str">
            <v>09:00-13:00; 13:30-17:30</v>
          </cell>
          <cell r="L129" t="str">
            <v>09:00-13:00; 13:30-17:30</v>
          </cell>
          <cell r="M129" t="str">
            <v>09:00-13:00; 13:30-17:30</v>
          </cell>
          <cell r="N129" t="str">
            <v>09:00-13:00; 13:30-17:30</v>
          </cell>
          <cell r="O129" t="str">
            <v>09:00-13:00; 13:30-17:30</v>
          </cell>
          <cell r="P129" t="str">
            <v>09:00-13:00; 13:30-17:30</v>
          </cell>
          <cell r="Q129" t="str">
            <v>Closed</v>
          </cell>
        </row>
        <row r="130">
          <cell r="A130" t="str">
            <v>FFD80</v>
          </cell>
          <cell r="B130" t="str">
            <v>Lloyds Pharmacy in Sainsburys</v>
          </cell>
          <cell r="C130" t="str">
            <v>Tollbar Way</v>
          </cell>
          <cell r="D130" t="str">
            <v>Hedge End</v>
          </cell>
          <cell r="E130" t="str">
            <v>Southampton</v>
          </cell>
          <cell r="F130" t="str">
            <v>Hampshire</v>
          </cell>
          <cell r="G130" t="str">
            <v>SO30 2UH</v>
          </cell>
          <cell r="H130" t="str">
            <v>01489 787710</v>
          </cell>
          <cell r="I130" t="str">
            <v>Hampshire</v>
          </cell>
          <cell r="J130" t="str">
            <v>West Hampshire</v>
          </cell>
          <cell r="K130" t="str">
            <v>08:00-22:00</v>
          </cell>
          <cell r="L130" t="str">
            <v>08:00-22:00</v>
          </cell>
          <cell r="M130" t="str">
            <v>08:00-22:00</v>
          </cell>
          <cell r="N130" t="str">
            <v>08:00-22:00</v>
          </cell>
          <cell r="O130" t="str">
            <v>08:00-22:00</v>
          </cell>
          <cell r="P130" t="str">
            <v>08:00-20:00</v>
          </cell>
          <cell r="Q130" t="str">
            <v>10:00-16:00</v>
          </cell>
        </row>
        <row r="131">
          <cell r="A131" t="str">
            <v>FFE58</v>
          </cell>
          <cell r="B131" t="str">
            <v>Ferndown Pharmacy</v>
          </cell>
          <cell r="C131" t="str">
            <v>487 Ringwood Road</v>
          </cell>
          <cell r="D131" t="str">
            <v/>
          </cell>
          <cell r="E131" t="str">
            <v>Ferndown</v>
          </cell>
          <cell r="F131" t="str">
            <v>Dorset</v>
          </cell>
          <cell r="G131" t="str">
            <v>BH22 9AG</v>
          </cell>
          <cell r="H131" t="str">
            <v>01202 892666</v>
          </cell>
          <cell r="I131" t="str">
            <v>Dorset</v>
          </cell>
          <cell r="J131" t="str">
            <v>Dorset</v>
          </cell>
          <cell r="K131" t="str">
            <v>07:00-23:00</v>
          </cell>
          <cell r="L131" t="str">
            <v>07:00-23:00</v>
          </cell>
          <cell r="M131" t="str">
            <v>07:00-23:00</v>
          </cell>
          <cell r="N131" t="str">
            <v>07:00-23:00</v>
          </cell>
          <cell r="O131" t="str">
            <v>07:00-23:00</v>
          </cell>
          <cell r="P131" t="str">
            <v>07:00-23:00</v>
          </cell>
          <cell r="Q131" t="str">
            <v>10:00-14:00</v>
          </cell>
        </row>
        <row r="132">
          <cell r="A132" t="str">
            <v>FFF06</v>
          </cell>
          <cell r="B132" t="str">
            <v>Day Lewis Pharmacy</v>
          </cell>
          <cell r="C132" t="str">
            <v>43 High Street</v>
          </cell>
          <cell r="D132" t="str">
            <v/>
          </cell>
          <cell r="E132" t="str">
            <v>Wootton Bridge</v>
          </cell>
          <cell r="F132" t="str">
            <v>Isle Of Wight</v>
          </cell>
          <cell r="G132" t="str">
            <v>PO33 4LU</v>
          </cell>
          <cell r="H132" t="str">
            <v>01983 882473</v>
          </cell>
          <cell r="I132" t="str">
            <v>Isle of Wight</v>
          </cell>
          <cell r="J132" t="str">
            <v>Isle of Wight</v>
          </cell>
          <cell r="K132" t="str">
            <v>09:00-13:00; 14:00-17:30</v>
          </cell>
          <cell r="L132" t="str">
            <v>09:00-13:00; 14:00-17:30</v>
          </cell>
          <cell r="M132" t="str">
            <v>09:00-13:00; 14:00-17:30</v>
          </cell>
          <cell r="N132" t="str">
            <v>09:00-13:00; 14:00-17:30</v>
          </cell>
          <cell r="O132" t="str">
            <v>09:00-13:00; 14:00-17:30</v>
          </cell>
          <cell r="P132" t="str">
            <v>09:00-13:00</v>
          </cell>
          <cell r="Q132" t="str">
            <v>Closed</v>
          </cell>
        </row>
        <row r="133">
          <cell r="A133" t="str">
            <v>FFF85</v>
          </cell>
          <cell r="B133" t="str">
            <v>Pharmacy Link</v>
          </cell>
          <cell r="C133" t="str">
            <v>3, Winklebury Centre</v>
          </cell>
          <cell r="D133" t="str">
            <v>Winklebury Way</v>
          </cell>
          <cell r="E133" t="str">
            <v>Basingstoke</v>
          </cell>
          <cell r="F133" t="str">
            <v>Hampshire</v>
          </cell>
          <cell r="G133" t="str">
            <v>RG23 8BU</v>
          </cell>
          <cell r="H133" t="str">
            <v>01256 328328</v>
          </cell>
          <cell r="I133" t="str">
            <v>Hampshire</v>
          </cell>
          <cell r="J133" t="str">
            <v>North Hampshire</v>
          </cell>
          <cell r="K133" t="str">
            <v>09:00-13:00; 14:00-18:00</v>
          </cell>
          <cell r="L133" t="str">
            <v>09:00-13:00; 14:00-18:00</v>
          </cell>
          <cell r="M133" t="str">
            <v>09:00-13:00; 14:00-18:00</v>
          </cell>
          <cell r="N133" t="str">
            <v>09:00-13:00; 14:00-18:00</v>
          </cell>
          <cell r="O133" t="str">
            <v>09:00-13:00; 14:00-18:00</v>
          </cell>
          <cell r="P133" t="str">
            <v>09:00-13:00</v>
          </cell>
          <cell r="Q133" t="str">
            <v>Closed</v>
          </cell>
        </row>
        <row r="134">
          <cell r="A134" t="str">
            <v>FFG18</v>
          </cell>
          <cell r="B134" t="str">
            <v>Boots The Chemists</v>
          </cell>
          <cell r="C134" t="str">
            <v>1 The Hundred</v>
          </cell>
          <cell r="D134" t="str">
            <v/>
          </cell>
          <cell r="E134" t="str">
            <v>Romsey</v>
          </cell>
          <cell r="F134" t="str">
            <v>Hampshire</v>
          </cell>
          <cell r="G134" t="str">
            <v>SO51 8GD</v>
          </cell>
          <cell r="H134" t="str">
            <v>01794 513143</v>
          </cell>
          <cell r="I134" t="str">
            <v>Hampshire</v>
          </cell>
          <cell r="J134" t="str">
            <v>West Hampshire</v>
          </cell>
          <cell r="K134" t="str">
            <v>08:30-13:30; 14:30-17:30</v>
          </cell>
          <cell r="L134" t="str">
            <v>08:30-13:30; 14:30-17:30</v>
          </cell>
          <cell r="M134" t="str">
            <v>08:30-13:30; 14:30-17:30</v>
          </cell>
          <cell r="N134" t="str">
            <v>08:30-13:30; 14:30-17:30</v>
          </cell>
          <cell r="O134" t="str">
            <v>08:30-13:30; 14:30-17:30</v>
          </cell>
          <cell r="P134" t="str">
            <v>08:30-13:30; 14:30-17:30</v>
          </cell>
          <cell r="Q134" t="str">
            <v>10:00-16:00</v>
          </cell>
        </row>
        <row r="135">
          <cell r="A135" t="str">
            <v>FFH97</v>
          </cell>
          <cell r="B135" t="str">
            <v>Superdrug Pharmacy</v>
          </cell>
          <cell r="C135" t="str">
            <v>10 The Hundred</v>
          </cell>
          <cell r="D135" t="str">
            <v/>
          </cell>
          <cell r="E135" t="str">
            <v>Romsey</v>
          </cell>
          <cell r="F135" t="str">
            <v>Hampshire</v>
          </cell>
          <cell r="G135" t="str">
            <v>SO51 8BW</v>
          </cell>
          <cell r="H135" t="str">
            <v>01794 513314</v>
          </cell>
          <cell r="I135" t="str">
            <v>Hampshire</v>
          </cell>
          <cell r="J135" t="str">
            <v>West Hampshire</v>
          </cell>
          <cell r="K135" t="str">
            <v>09:00-13:00; 14:00-17:30</v>
          </cell>
          <cell r="L135" t="str">
            <v>09:00-13:00; 14:00-17:30</v>
          </cell>
          <cell r="M135" t="str">
            <v>09:00-13:00; 14:00-17:30</v>
          </cell>
          <cell r="N135" t="str">
            <v>09:00-13:00; 14:00-17:30</v>
          </cell>
          <cell r="O135" t="str">
            <v>09:00-13:00; 14:00-17:30</v>
          </cell>
          <cell r="P135" t="str">
            <v>09:00-13:00; 14:00-17:30</v>
          </cell>
          <cell r="Q135" t="str">
            <v>Closed</v>
          </cell>
        </row>
        <row r="136">
          <cell r="A136" t="str">
            <v>FFL97</v>
          </cell>
          <cell r="B136" t="str">
            <v>Lloyds Pharmacy</v>
          </cell>
          <cell r="C136" t="str">
            <v>Queens Parade</v>
          </cell>
          <cell r="D136" t="str">
            <v>157 Privett Road</v>
          </cell>
          <cell r="E136" t="str">
            <v>Gosport</v>
          </cell>
          <cell r="F136" t="str">
            <v>Hampshire</v>
          </cell>
          <cell r="G136" t="str">
            <v>PO12 3SS</v>
          </cell>
          <cell r="H136" t="str">
            <v>023 92581763</v>
          </cell>
          <cell r="I136" t="str">
            <v>Hampshire</v>
          </cell>
          <cell r="J136" t="str">
            <v>Fareham &amp; Gosport</v>
          </cell>
          <cell r="K136" t="str">
            <v>08:30-18:30</v>
          </cell>
          <cell r="L136" t="str">
            <v>08:30-18:30</v>
          </cell>
          <cell r="M136" t="str">
            <v>08:30-18:30</v>
          </cell>
          <cell r="N136" t="str">
            <v>08:30-18:30</v>
          </cell>
          <cell r="O136" t="str">
            <v>08:30-18:30</v>
          </cell>
          <cell r="P136" t="str">
            <v>09:00-17:30</v>
          </cell>
          <cell r="Q136" t="str">
            <v>10:00-17:00</v>
          </cell>
        </row>
        <row r="137">
          <cell r="A137" t="str">
            <v>FFM89</v>
          </cell>
          <cell r="B137" t="str">
            <v>Asda Pharmacy</v>
          </cell>
          <cell r="C137" t="str">
            <v>Instore Pharmacy</v>
          </cell>
          <cell r="D137" t="str">
            <v>West Mead</v>
          </cell>
          <cell r="E137" t="str">
            <v>Farnborough</v>
          </cell>
          <cell r="F137" t="str">
            <v>Hampshire</v>
          </cell>
          <cell r="G137" t="str">
            <v>GU14 7LT</v>
          </cell>
          <cell r="H137" t="str">
            <v>01252 557190</v>
          </cell>
          <cell r="I137" t="str">
            <v>Hampshire</v>
          </cell>
          <cell r="J137" t="str">
            <v>North East Hampshire and Farnham</v>
          </cell>
          <cell r="K137" t="str">
            <v>08:00-12:30; 14:30-20:00</v>
          </cell>
          <cell r="L137" t="str">
            <v>08:00-12:30; 14:30-20:00</v>
          </cell>
          <cell r="M137" t="str">
            <v>08:00-12:30; 14:30-20:00</v>
          </cell>
          <cell r="N137" t="str">
            <v>08:00-12:30; 14:30-20:00</v>
          </cell>
          <cell r="O137" t="str">
            <v>08:00-12:30; 14:30-20:00</v>
          </cell>
          <cell r="P137" t="str">
            <v>08:00-12:30; 14:30-20:00</v>
          </cell>
          <cell r="Q137" t="str">
            <v>10:00-12:30; 14:30-16:00</v>
          </cell>
        </row>
        <row r="138">
          <cell r="A138" t="str">
            <v>FFP06</v>
          </cell>
          <cell r="B138" t="str">
            <v>Morrisons Pharmacy</v>
          </cell>
          <cell r="C138" t="str">
            <v>Commercial Centre</v>
          </cell>
          <cell r="D138" t="str">
            <v>Anchorage Road</v>
          </cell>
          <cell r="E138" t="str">
            <v>Portsmouth</v>
          </cell>
          <cell r="F138" t="str">
            <v>Hampshire</v>
          </cell>
          <cell r="G138" t="str">
            <v>PO3 5UH</v>
          </cell>
          <cell r="H138" t="str">
            <v>02392 664176</v>
          </cell>
          <cell r="I138" t="str">
            <v>Portsmouth</v>
          </cell>
          <cell r="J138" t="str">
            <v>Portsmouth</v>
          </cell>
          <cell r="K138" t="str">
            <v>08:30-13:00; 14:00-20:00</v>
          </cell>
          <cell r="L138" t="str">
            <v>08:30-13:00; 14:00-20:00</v>
          </cell>
          <cell r="M138" t="str">
            <v>08:30-13:00; 14:00-20:00</v>
          </cell>
          <cell r="N138" t="str">
            <v>08:30-13:00; 14:00-20:00</v>
          </cell>
          <cell r="O138" t="str">
            <v>08:30-13:00; 14:00-20:00</v>
          </cell>
          <cell r="P138" t="str">
            <v>08:30-13:00; 14:00-18:00</v>
          </cell>
          <cell r="Q138" t="str">
            <v>10:00-16:00</v>
          </cell>
        </row>
        <row r="139">
          <cell r="A139" t="str">
            <v>FFQ17</v>
          </cell>
          <cell r="B139" t="str">
            <v>Lalys Chemist</v>
          </cell>
          <cell r="C139" t="str">
            <v>162 - 166 Fawcett Road</v>
          </cell>
          <cell r="D139" t="str">
            <v>Southsea</v>
          </cell>
          <cell r="E139" t="str">
            <v>Portsmouth</v>
          </cell>
          <cell r="F139" t="str">
            <v>Hampshire</v>
          </cell>
          <cell r="G139" t="str">
            <v>PO4 0DW</v>
          </cell>
          <cell r="H139" t="str">
            <v>023 92781400</v>
          </cell>
          <cell r="I139" t="str">
            <v>Portsmouth</v>
          </cell>
          <cell r="J139" t="str">
            <v>Portsmouth</v>
          </cell>
          <cell r="K139" t="str">
            <v>09:00-18:00</v>
          </cell>
          <cell r="L139" t="str">
            <v>09:00-18:00</v>
          </cell>
          <cell r="M139" t="str">
            <v>09:00-18:00</v>
          </cell>
          <cell r="N139" t="str">
            <v>09:00-18:00</v>
          </cell>
          <cell r="O139" t="str">
            <v>09:00-18:00</v>
          </cell>
          <cell r="P139" t="str">
            <v>09:00-12:00</v>
          </cell>
          <cell r="Q139" t="str">
            <v>Closed</v>
          </cell>
        </row>
        <row r="140">
          <cell r="A140" t="str">
            <v>FFQ60</v>
          </cell>
          <cell r="B140" t="str">
            <v>Day Lewis Pharmacy</v>
          </cell>
          <cell r="C140" t="str">
            <v>The Waterside Health Centre</v>
          </cell>
          <cell r="D140" t="str">
            <v>Beaulieu Road, Hythe</v>
          </cell>
          <cell r="E140" t="str">
            <v>Southampton</v>
          </cell>
          <cell r="F140" t="str">
            <v>Hampshire</v>
          </cell>
          <cell r="G140" t="str">
            <v>SO45 5WX</v>
          </cell>
          <cell r="H140" t="str">
            <v>023 80845254</v>
          </cell>
          <cell r="I140" t="str">
            <v>Hampshire</v>
          </cell>
          <cell r="J140" t="str">
            <v>West Hampshire</v>
          </cell>
          <cell r="K140" t="str">
            <v>08:00-19:00</v>
          </cell>
          <cell r="L140" t="str">
            <v>08:00-19:00</v>
          </cell>
          <cell r="M140" t="str">
            <v>08:00-19:00</v>
          </cell>
          <cell r="N140" t="str">
            <v>08:00-19:00</v>
          </cell>
          <cell r="O140" t="str">
            <v>08:00-19:00</v>
          </cell>
          <cell r="P140" t="str">
            <v>08:00-12:00</v>
          </cell>
          <cell r="Q140" t="str">
            <v>Closed</v>
          </cell>
        </row>
        <row r="141">
          <cell r="A141" t="str">
            <v>FFR00</v>
          </cell>
          <cell r="B141" t="str">
            <v>Boots The Chemists</v>
          </cell>
          <cell r="C141" t="str">
            <v>Bosmere Medical Centre</v>
          </cell>
          <cell r="D141" t="str">
            <v>Solent Road</v>
          </cell>
          <cell r="E141" t="str">
            <v>Havant</v>
          </cell>
          <cell r="F141" t="str">
            <v>Hampshire</v>
          </cell>
          <cell r="G141" t="str">
            <v>PO9 1DQ</v>
          </cell>
          <cell r="H141" t="str">
            <v>023 92481721</v>
          </cell>
          <cell r="I141" t="str">
            <v>Hampshire</v>
          </cell>
          <cell r="J141" t="str">
            <v>South Eastern Hampshire</v>
          </cell>
          <cell r="K141" t="str">
            <v>08:00-00:00</v>
          </cell>
          <cell r="L141" t="str">
            <v>08:00-00:00</v>
          </cell>
          <cell r="M141" t="str">
            <v>08:00-00:00</v>
          </cell>
          <cell r="N141" t="str">
            <v>08:00-00:00</v>
          </cell>
          <cell r="O141" t="str">
            <v>08:00-00:00</v>
          </cell>
          <cell r="P141" t="str">
            <v>08:00-00:00</v>
          </cell>
          <cell r="Q141" t="str">
            <v>10:00-14:00</v>
          </cell>
        </row>
        <row r="142">
          <cell r="A142" t="str">
            <v>FFR02</v>
          </cell>
          <cell r="B142" t="str">
            <v>Your Local Boots Pharmacy</v>
          </cell>
          <cell r="C142" t="str">
            <v>130-132 High Street</v>
          </cell>
          <cell r="D142" t="str">
            <v/>
          </cell>
          <cell r="E142" t="str">
            <v>Lee-on-Solent</v>
          </cell>
          <cell r="F142" t="str">
            <v>Hampshire</v>
          </cell>
          <cell r="G142" t="str">
            <v>PO13 9DD</v>
          </cell>
          <cell r="H142" t="str">
            <v>023 92550121</v>
          </cell>
          <cell r="I142" t="str">
            <v>Hampshire</v>
          </cell>
          <cell r="J142" t="str">
            <v>Fareham &amp; Gosport</v>
          </cell>
          <cell r="K142" t="str">
            <v>09:00-13:00; 14:00-18:00</v>
          </cell>
          <cell r="L142" t="str">
            <v>09:00-13:00; 14:00-18:00</v>
          </cell>
          <cell r="M142" t="str">
            <v>09:00-13:00; 14:00-18:00</v>
          </cell>
          <cell r="N142" t="str">
            <v>09:00-13:00; 14:00-18:00</v>
          </cell>
          <cell r="O142" t="str">
            <v>09:00-13:00; 14:00-18:00</v>
          </cell>
          <cell r="P142" t="str">
            <v>09:00-13:00; 14:00-17:00</v>
          </cell>
          <cell r="Q142" t="str">
            <v>Closed</v>
          </cell>
        </row>
        <row r="143">
          <cell r="A143" t="str">
            <v>FFR83</v>
          </cell>
          <cell r="B143" t="str">
            <v>Lloyds Pharmacy</v>
          </cell>
          <cell r="C143" t="str">
            <v>5 Shakespeare Avenue</v>
          </cell>
          <cell r="D143" t="str">
            <v/>
          </cell>
          <cell r="E143" t="str">
            <v>Andover</v>
          </cell>
          <cell r="F143" t="str">
            <v>Hampshire</v>
          </cell>
          <cell r="G143" t="str">
            <v>SP10 3DR</v>
          </cell>
          <cell r="H143" t="str">
            <v>01264 339951</v>
          </cell>
          <cell r="I143" t="str">
            <v>Hampshire</v>
          </cell>
          <cell r="J143" t="str">
            <v>West Hampshire</v>
          </cell>
          <cell r="K143" t="str">
            <v>08:45-18:00</v>
          </cell>
          <cell r="L143" t="str">
            <v>08:45-18:00</v>
          </cell>
          <cell r="M143" t="str">
            <v>08:45-18:00</v>
          </cell>
          <cell r="N143" t="str">
            <v>08:45-18:00</v>
          </cell>
          <cell r="O143" t="str">
            <v>08:45-18:00</v>
          </cell>
          <cell r="P143" t="str">
            <v>09:00-13:00</v>
          </cell>
          <cell r="Q143" t="str">
            <v>Closed</v>
          </cell>
        </row>
        <row r="144">
          <cell r="A144" t="str">
            <v>FFW41</v>
          </cell>
          <cell r="B144" t="str">
            <v>Rowlands Pharmacy</v>
          </cell>
          <cell r="C144" t="str">
            <v>187-189 Eastney Road</v>
          </cell>
          <cell r="D144" t="str">
            <v/>
          </cell>
          <cell r="E144" t="str">
            <v>Portsmouth</v>
          </cell>
          <cell r="F144" t="str">
            <v>Hampshire</v>
          </cell>
          <cell r="G144" t="str">
            <v>PO4 8EA</v>
          </cell>
          <cell r="H144" t="str">
            <v>023 92734999</v>
          </cell>
          <cell r="I144" t="str">
            <v>Portsmouth</v>
          </cell>
          <cell r="J144" t="str">
            <v>Portsmouth</v>
          </cell>
          <cell r="K144" t="str">
            <v>09:00-14:00; 15:00-17:30</v>
          </cell>
          <cell r="L144" t="str">
            <v>09:00-14:00; 15:00-17:30</v>
          </cell>
          <cell r="M144" t="str">
            <v>09:00-14:00; 15:00-17:30</v>
          </cell>
          <cell r="N144" t="str">
            <v>09:00-14:00; 15:00-17:30</v>
          </cell>
          <cell r="O144" t="str">
            <v>09:00-14:00; 15:00-17:30</v>
          </cell>
          <cell r="P144" t="str">
            <v>09:00-14:00; 15:00-17:30</v>
          </cell>
          <cell r="Q144" t="str">
            <v>Closed</v>
          </cell>
        </row>
        <row r="145">
          <cell r="A145" t="str">
            <v>FFW83</v>
          </cell>
          <cell r="B145" t="str">
            <v>Beaminster Pharmacy</v>
          </cell>
          <cell r="C145" t="str">
            <v>20 Hogshill Street</v>
          </cell>
          <cell r="D145" t="str">
            <v/>
          </cell>
          <cell r="E145" t="str">
            <v>Beaminster</v>
          </cell>
          <cell r="F145" t="str">
            <v>Dorset</v>
          </cell>
          <cell r="G145" t="str">
            <v>DT8 3AA</v>
          </cell>
          <cell r="H145" t="str">
            <v>01308 862288</v>
          </cell>
          <cell r="I145" t="str">
            <v>Dorset</v>
          </cell>
          <cell r="J145" t="str">
            <v>Dorset</v>
          </cell>
          <cell r="K145" t="str">
            <v>09:00-13:00; 14:00-17:30</v>
          </cell>
          <cell r="L145" t="str">
            <v>09:00-13:00; 14:00-17:30</v>
          </cell>
          <cell r="M145" t="str">
            <v>09:00-13:00; 14:00-17:30</v>
          </cell>
          <cell r="N145" t="str">
            <v>09:00-13:00; 14:00-17:30</v>
          </cell>
          <cell r="O145" t="str">
            <v>09:00-13:00; 14:00-17:30</v>
          </cell>
          <cell r="P145" t="str">
            <v>09:00-11:30</v>
          </cell>
          <cell r="Q145" t="str">
            <v>Closed</v>
          </cell>
        </row>
        <row r="146">
          <cell r="A146" t="str">
            <v>FFX06</v>
          </cell>
          <cell r="B146" t="str">
            <v>Rowlands Pharmacy</v>
          </cell>
          <cell r="C146" t="str">
            <v>1 Frederick Treves House</v>
          </cell>
          <cell r="D146" t="str">
            <v>St Johns Way</v>
          </cell>
          <cell r="E146" t="str">
            <v>Dorchester</v>
          </cell>
          <cell r="F146" t="str">
            <v>Dorset</v>
          </cell>
          <cell r="G146" t="str">
            <v>DT1 2FD</v>
          </cell>
          <cell r="H146" t="str">
            <v>01305 213475</v>
          </cell>
          <cell r="I146" t="str">
            <v>Dorset</v>
          </cell>
          <cell r="J146" t="str">
            <v>Dorset</v>
          </cell>
          <cell r="K146" t="str">
            <v>08:30-13:00; 13:20-18:30</v>
          </cell>
          <cell r="L146" t="str">
            <v>08:30-13:00; 13:20-18:30</v>
          </cell>
          <cell r="M146" t="str">
            <v>08:30-13:00; 13:20-18:30</v>
          </cell>
          <cell r="N146" t="str">
            <v>08:30-13:00; 13:20-18:30</v>
          </cell>
          <cell r="O146" t="str">
            <v>08:30-13:00; 13:20-18:30</v>
          </cell>
          <cell r="P146" t="str">
            <v>09:00-13:00</v>
          </cell>
          <cell r="Q146" t="str">
            <v>Closed</v>
          </cell>
        </row>
        <row r="147">
          <cell r="A147" t="str">
            <v>FFX37</v>
          </cell>
          <cell r="B147" t="str">
            <v>Lloyds Pharmacy</v>
          </cell>
          <cell r="C147" t="str">
            <v>16 - 17 Lordshill District Centre</v>
          </cell>
          <cell r="D147" t="str">
            <v>Lordshill</v>
          </cell>
          <cell r="E147" t="str">
            <v>Southampton</v>
          </cell>
          <cell r="F147" t="str">
            <v>Hampshire</v>
          </cell>
          <cell r="G147" t="str">
            <v>SO16 8HY</v>
          </cell>
          <cell r="H147" t="str">
            <v>023 80737161</v>
          </cell>
          <cell r="I147" t="str">
            <v>Southampton</v>
          </cell>
          <cell r="J147" t="str">
            <v>Southampton</v>
          </cell>
          <cell r="K147" t="str">
            <v>09:00-18:00</v>
          </cell>
          <cell r="L147" t="str">
            <v>09:00-18:00</v>
          </cell>
          <cell r="M147" t="str">
            <v>09:00-18:00</v>
          </cell>
          <cell r="N147" t="str">
            <v>09:00-18:00</v>
          </cell>
          <cell r="O147" t="str">
            <v>09:00-18:00</v>
          </cell>
          <cell r="P147" t="str">
            <v>09:00-17:00</v>
          </cell>
          <cell r="Q147" t="str">
            <v>Closed</v>
          </cell>
        </row>
        <row r="148">
          <cell r="A148" t="str">
            <v>FG158</v>
          </cell>
          <cell r="B148" t="str">
            <v xml:space="preserve">Martins Of Brockenhurst </v>
          </cell>
          <cell r="C148" t="str">
            <v>39 Brookley Road</v>
          </cell>
          <cell r="D148" t="str">
            <v/>
          </cell>
          <cell r="E148" t="str">
            <v>Brockenhurst</v>
          </cell>
          <cell r="F148" t="str">
            <v>Hampshire</v>
          </cell>
          <cell r="G148" t="str">
            <v>SO42 7RB</v>
          </cell>
          <cell r="H148" t="str">
            <v>01590 623206</v>
          </cell>
          <cell r="I148" t="str">
            <v>Hampshire</v>
          </cell>
          <cell r="J148" t="str">
            <v>West Hampshire</v>
          </cell>
          <cell r="K148" t="str">
            <v>09:00-18:30</v>
          </cell>
          <cell r="L148" t="str">
            <v>09:00-18:30</v>
          </cell>
          <cell r="M148" t="str">
            <v>09:00-18:30</v>
          </cell>
          <cell r="N148" t="str">
            <v>09:00-18:30</v>
          </cell>
          <cell r="O148" t="str">
            <v>09:00-18:30</v>
          </cell>
          <cell r="P148" t="str">
            <v>09:00-13:00</v>
          </cell>
          <cell r="Q148" t="str">
            <v>Closed</v>
          </cell>
        </row>
        <row r="149">
          <cell r="A149" t="str">
            <v>FG422</v>
          </cell>
          <cell r="B149" t="str">
            <v>Boots The Chemists</v>
          </cell>
          <cell r="C149" t="str">
            <v>21 Westbury Mall</v>
          </cell>
          <cell r="D149" t="str">
            <v>Fareham Shopping Centre</v>
          </cell>
          <cell r="E149" t="str">
            <v>Fareham</v>
          </cell>
          <cell r="F149" t="str">
            <v xml:space="preserve">Hampshire </v>
          </cell>
          <cell r="G149" t="str">
            <v>PO16 0PE</v>
          </cell>
          <cell r="H149" t="str">
            <v>01329 232011</v>
          </cell>
          <cell r="I149" t="str">
            <v>Hampshire</v>
          </cell>
          <cell r="J149" t="str">
            <v>Fareham &amp; Gosport</v>
          </cell>
          <cell r="K149" t="str">
            <v>08:30-17:30</v>
          </cell>
          <cell r="L149" t="str">
            <v>08:30-17:30</v>
          </cell>
          <cell r="M149" t="str">
            <v>08:30-17:30</v>
          </cell>
          <cell r="N149" t="str">
            <v>08:30-17:30</v>
          </cell>
          <cell r="O149" t="str">
            <v>08:30-17:30</v>
          </cell>
          <cell r="P149" t="str">
            <v>08:30-17:30</v>
          </cell>
          <cell r="Q149" t="str">
            <v>10:00-16:00</v>
          </cell>
        </row>
        <row r="150">
          <cell r="A150" t="str">
            <v>FG654</v>
          </cell>
          <cell r="B150" t="str">
            <v>Pharmacy Direct</v>
          </cell>
          <cell r="C150" t="str">
            <v>18 Commercial Street</v>
          </cell>
          <cell r="D150" t="str">
            <v>Bitterne</v>
          </cell>
          <cell r="E150" t="str">
            <v>Southampton</v>
          </cell>
          <cell r="F150" t="str">
            <v>Hampshire</v>
          </cell>
          <cell r="G150" t="str">
            <v>SO18 6LW</v>
          </cell>
          <cell r="H150" t="str">
            <v>023 80440593</v>
          </cell>
          <cell r="I150" t="str">
            <v>Southampton</v>
          </cell>
          <cell r="J150" t="str">
            <v>Southampton</v>
          </cell>
          <cell r="K150" t="str">
            <v>09:00-13:00; 14:00-18:00</v>
          </cell>
          <cell r="L150" t="str">
            <v>09:00-13:00; 14:00-18:00</v>
          </cell>
          <cell r="M150" t="str">
            <v>09:00-13:00; 14:00-18:00</v>
          </cell>
          <cell r="N150" t="str">
            <v>09:00-13:00; 14:00-18:00</v>
          </cell>
          <cell r="O150" t="str">
            <v>09:00-13:00; 14:00-18:00</v>
          </cell>
          <cell r="P150" t="str">
            <v>09:00-13:00</v>
          </cell>
          <cell r="Q150" t="str">
            <v>Closed</v>
          </cell>
        </row>
        <row r="151">
          <cell r="A151" t="str">
            <v>FG781</v>
          </cell>
          <cell r="B151" t="str">
            <v>Boots The Chemist</v>
          </cell>
          <cell r="C151" t="str">
            <v>122-126 High Street</v>
          </cell>
          <cell r="D151" t="str">
            <v/>
          </cell>
          <cell r="E151" t="str">
            <v>Newport</v>
          </cell>
          <cell r="F151" t="str">
            <v>Isle Of Wight</v>
          </cell>
          <cell r="G151" t="str">
            <v>PO30 1TP</v>
          </cell>
          <cell r="H151" t="str">
            <v>01983 522595</v>
          </cell>
          <cell r="I151" t="str">
            <v>Isle of Wight</v>
          </cell>
          <cell r="J151" t="str">
            <v>Isle of Wight</v>
          </cell>
          <cell r="K151" t="str">
            <v>08:00-13:30; 14:00-17:30</v>
          </cell>
          <cell r="L151" t="str">
            <v>08:00-13:30; 14:00-17:30</v>
          </cell>
          <cell r="M151" t="str">
            <v>08:00-13:30; 14:00-17:30</v>
          </cell>
          <cell r="N151" t="str">
            <v>08:00-13:30; 14:00-17:30</v>
          </cell>
          <cell r="O151" t="str">
            <v>08:00-13:30; 14:00-17:30</v>
          </cell>
          <cell r="P151" t="str">
            <v>08:00-13:30; 14:00-17:30</v>
          </cell>
          <cell r="Q151" t="str">
            <v>10:00-16:00</v>
          </cell>
        </row>
        <row r="152">
          <cell r="A152" t="str">
            <v>FGA77</v>
          </cell>
          <cell r="B152" t="str">
            <v>Rowlands Pharmacy</v>
          </cell>
          <cell r="C152" t="str">
            <v>Portsdown Group Practice</v>
          </cell>
          <cell r="D152" t="str">
            <v>Crookhorn Lane</v>
          </cell>
          <cell r="E152" t="str">
            <v>Purbrook</v>
          </cell>
          <cell r="F152" t="str">
            <v>Hampshire</v>
          </cell>
          <cell r="G152" t="str">
            <v>PO7 5QH</v>
          </cell>
          <cell r="H152" t="str">
            <v>023 92262185</v>
          </cell>
          <cell r="I152" t="str">
            <v>Hampshire</v>
          </cell>
          <cell r="J152" t="str">
            <v>South Eastern Hampshire</v>
          </cell>
          <cell r="K152" t="str">
            <v>08:30-13:00; 14:00-18:30</v>
          </cell>
          <cell r="L152" t="str">
            <v>08:30-13:00; 14:00-18:30</v>
          </cell>
          <cell r="M152" t="str">
            <v>08:30-13:00; 14:00-18:30</v>
          </cell>
          <cell r="N152" t="str">
            <v>08:30-13:00; 14:00-18:30</v>
          </cell>
          <cell r="O152" t="str">
            <v>08:30-13:00; 14:00-18:30</v>
          </cell>
          <cell r="P152" t="str">
            <v>09:00-13:00</v>
          </cell>
          <cell r="Q152" t="str">
            <v>Closed</v>
          </cell>
        </row>
        <row r="153">
          <cell r="A153" t="str">
            <v>FGC16</v>
          </cell>
          <cell r="B153" t="str">
            <v>Rowlands Pharmacy</v>
          </cell>
          <cell r="C153" t="str">
            <v>86 Bedhampton Road</v>
          </cell>
          <cell r="D153" t="str">
            <v>Bedhampton</v>
          </cell>
          <cell r="E153" t="str">
            <v>Havant</v>
          </cell>
          <cell r="F153" t="str">
            <v>Hampshire</v>
          </cell>
          <cell r="G153" t="str">
            <v>PO9 3EZ</v>
          </cell>
          <cell r="H153" t="str">
            <v>023 92475350</v>
          </cell>
          <cell r="I153" t="str">
            <v>Hampshire</v>
          </cell>
          <cell r="J153" t="str">
            <v>South Eastern Hampshire</v>
          </cell>
          <cell r="K153" t="str">
            <v>09:00-13:00; 14:00-17:30</v>
          </cell>
          <cell r="L153" t="str">
            <v>09:00-13:00; 14:00-17:30</v>
          </cell>
          <cell r="M153" t="str">
            <v>09:00-13:00; 14:00-17:30</v>
          </cell>
          <cell r="N153" t="str">
            <v>09:00-13:00; 14:00-17:30</v>
          </cell>
          <cell r="O153" t="str">
            <v>09:00-13:00; 14:00-17:30</v>
          </cell>
          <cell r="P153" t="str">
            <v>09:00-13:00</v>
          </cell>
          <cell r="Q153" t="str">
            <v>Closed</v>
          </cell>
        </row>
        <row r="154">
          <cell r="A154" t="str">
            <v>FGC36</v>
          </cell>
          <cell r="B154" t="str">
            <v>Rowlands Pharmacy</v>
          </cell>
          <cell r="C154" t="str">
            <v>14 Parkstone Road</v>
          </cell>
          <cell r="D154" t="str">
            <v/>
          </cell>
          <cell r="E154" t="str">
            <v>Poole</v>
          </cell>
          <cell r="F154" t="str">
            <v>Dorset</v>
          </cell>
          <cell r="G154" t="str">
            <v>BH15 2PG</v>
          </cell>
          <cell r="H154" t="str">
            <v>01202 677932</v>
          </cell>
          <cell r="I154" t="str">
            <v>Bournemouth &amp; Poole</v>
          </cell>
          <cell r="J154" t="str">
            <v>Dorset</v>
          </cell>
          <cell r="K154" t="str">
            <v>08:30-13:00; 13:20-17:30</v>
          </cell>
          <cell r="L154" t="str">
            <v>08:30-13:00; 13:20-17:30</v>
          </cell>
          <cell r="M154" t="str">
            <v>08:30-13:00; 13:20-17:30</v>
          </cell>
          <cell r="N154" t="str">
            <v>08:30-13:00; 13:20-17:30</v>
          </cell>
          <cell r="O154" t="str">
            <v>08:30-13:00; 13:20-17:30</v>
          </cell>
          <cell r="P154" t="str">
            <v>09:00-13:30</v>
          </cell>
          <cell r="Q154" t="str">
            <v>Closed</v>
          </cell>
        </row>
        <row r="155">
          <cell r="A155" t="str">
            <v>FGD26</v>
          </cell>
          <cell r="B155" t="str">
            <v>Well</v>
          </cell>
          <cell r="C155" t="str">
            <v>27 Buxton Road</v>
          </cell>
          <cell r="D155" t="str">
            <v/>
          </cell>
          <cell r="E155" t="str">
            <v>Weymouth</v>
          </cell>
          <cell r="F155" t="str">
            <v>Dorset</v>
          </cell>
          <cell r="G155" t="str">
            <v>DT4 9PQ</v>
          </cell>
          <cell r="H155" t="str">
            <v>01305 787568</v>
          </cell>
          <cell r="I155" t="str">
            <v>Dorset</v>
          </cell>
          <cell r="J155" t="str">
            <v>Dorset</v>
          </cell>
          <cell r="K155" t="str">
            <v>09:00-18:00</v>
          </cell>
          <cell r="L155" t="str">
            <v>09:00-18:00</v>
          </cell>
          <cell r="M155" t="str">
            <v>09:00-18:00</v>
          </cell>
          <cell r="N155" t="str">
            <v>09:00-18:00</v>
          </cell>
          <cell r="O155" t="str">
            <v>09:00-18:00</v>
          </cell>
          <cell r="P155" t="str">
            <v>Closed</v>
          </cell>
          <cell r="Q155" t="str">
            <v>Closed</v>
          </cell>
        </row>
        <row r="156">
          <cell r="A156" t="str">
            <v>FGD30</v>
          </cell>
          <cell r="B156" t="str">
            <v>Somerford Pharmacy</v>
          </cell>
          <cell r="C156" t="str">
            <v>186 Somerford Road</v>
          </cell>
          <cell r="D156" t="str">
            <v/>
          </cell>
          <cell r="E156" t="str">
            <v>Christchurch</v>
          </cell>
          <cell r="F156" t="str">
            <v>Dorset</v>
          </cell>
          <cell r="G156" t="str">
            <v>BH23 3QG</v>
          </cell>
          <cell r="H156" t="str">
            <v>01202 482197</v>
          </cell>
          <cell r="I156" t="str">
            <v>Dorset</v>
          </cell>
          <cell r="J156" t="str">
            <v>Dorset</v>
          </cell>
          <cell r="K156" t="str">
            <v>09:00-13:15; 14:15-17:30</v>
          </cell>
          <cell r="L156" t="str">
            <v>09:00-13:15; 14:15-17:30</v>
          </cell>
          <cell r="M156" t="str">
            <v>09:00-13:15; 14:15-17:30</v>
          </cell>
          <cell r="N156" t="str">
            <v>09:00-13:15; 14:15-17:30</v>
          </cell>
          <cell r="O156" t="str">
            <v>09:00-13:15; 14:15-17:30</v>
          </cell>
          <cell r="P156" t="str">
            <v>09:00-13:15</v>
          </cell>
          <cell r="Q156" t="str">
            <v>Closed</v>
          </cell>
        </row>
        <row r="157">
          <cell r="A157" t="str">
            <v>FGD38</v>
          </cell>
          <cell r="B157" t="str">
            <v>Your Local Boots Pharmacy</v>
          </cell>
          <cell r="C157" t="str">
            <v>4 North Street</v>
          </cell>
          <cell r="D157" t="str">
            <v/>
          </cell>
          <cell r="E157" t="str">
            <v>Wareham</v>
          </cell>
          <cell r="F157" t="str">
            <v>Dorset</v>
          </cell>
          <cell r="G157" t="str">
            <v>BH20 4AF</v>
          </cell>
          <cell r="H157" t="str">
            <v>01929 552737</v>
          </cell>
          <cell r="I157" t="str">
            <v>Dorset</v>
          </cell>
          <cell r="J157" t="str">
            <v>Dorset</v>
          </cell>
          <cell r="K157" t="str">
            <v>09:00-13:00; 14:00-17:30</v>
          </cell>
          <cell r="L157" t="str">
            <v>09:00-13:00; 14:00-17:30</v>
          </cell>
          <cell r="M157" t="str">
            <v>09:00-13:00; 14:00-17:30</v>
          </cell>
          <cell r="N157" t="str">
            <v>09:00-13:00; 14:00-17:30</v>
          </cell>
          <cell r="O157" t="str">
            <v>09:00-13:00; 14:00-17:30</v>
          </cell>
          <cell r="P157" t="str">
            <v>09:00-13:00; 14:00-17:00</v>
          </cell>
          <cell r="Q157" t="str">
            <v>Closed</v>
          </cell>
        </row>
        <row r="158">
          <cell r="A158" t="str">
            <v>FGD60</v>
          </cell>
          <cell r="B158" t="str">
            <v>Well Pharmacy</v>
          </cell>
          <cell r="C158" t="str">
            <v>173a Abbotsbury Road</v>
          </cell>
          <cell r="D158" t="str">
            <v/>
          </cell>
          <cell r="E158" t="str">
            <v>Weymouth</v>
          </cell>
          <cell r="F158" t="str">
            <v>Dorset</v>
          </cell>
          <cell r="G158" t="str">
            <v>DT4 0LX</v>
          </cell>
          <cell r="H158" t="str">
            <v>01305 786787</v>
          </cell>
          <cell r="I158" t="str">
            <v>Dorset</v>
          </cell>
          <cell r="J158" t="str">
            <v>Dorset</v>
          </cell>
          <cell r="K158" t="str">
            <v>09:00-18:00</v>
          </cell>
          <cell r="L158" t="str">
            <v>09:00-18:00</v>
          </cell>
          <cell r="M158" t="str">
            <v>09:00-18:00</v>
          </cell>
          <cell r="N158" t="str">
            <v>09:00-18:00</v>
          </cell>
          <cell r="O158" t="str">
            <v>09:00-18:00</v>
          </cell>
          <cell r="P158" t="str">
            <v>09:00-13:00</v>
          </cell>
          <cell r="Q158" t="str">
            <v>Closed</v>
          </cell>
        </row>
        <row r="159">
          <cell r="A159" t="str">
            <v>FGE79</v>
          </cell>
          <cell r="B159" t="str">
            <v>Bridge Road Pharmacy</v>
          </cell>
          <cell r="C159" t="str">
            <v>6 Bridge Road</v>
          </cell>
          <cell r="D159" t="str">
            <v>Cove</v>
          </cell>
          <cell r="E159" t="str">
            <v>Farnborough</v>
          </cell>
          <cell r="F159" t="str">
            <v>Hampshire</v>
          </cell>
          <cell r="G159" t="str">
            <v>GU14 0HS</v>
          </cell>
          <cell r="H159" t="str">
            <v>01252 542807</v>
          </cell>
          <cell r="I159" t="str">
            <v>Hampshire</v>
          </cell>
          <cell r="J159" t="str">
            <v>North East Hampshire and Farnham</v>
          </cell>
          <cell r="K159" t="str">
            <v>09:00-18:00</v>
          </cell>
          <cell r="L159" t="str">
            <v>09:00-18:00</v>
          </cell>
          <cell r="M159" t="str">
            <v>09:00-18:00</v>
          </cell>
          <cell r="N159" t="str">
            <v>09:00-18:00</v>
          </cell>
          <cell r="O159" t="str">
            <v>09:00-18:00</v>
          </cell>
          <cell r="P159" t="str">
            <v>09:00-17:00</v>
          </cell>
          <cell r="Q159" t="str">
            <v>Closed</v>
          </cell>
        </row>
        <row r="160">
          <cell r="A160" t="str">
            <v>FGF50</v>
          </cell>
          <cell r="B160" t="str">
            <v>Whitewater Pharmacy</v>
          </cell>
          <cell r="C160" t="str">
            <v>Reading Road</v>
          </cell>
          <cell r="D160" t="str">
            <v/>
          </cell>
          <cell r="E160" t="str">
            <v>Hook</v>
          </cell>
          <cell r="F160" t="str">
            <v>Hampshire</v>
          </cell>
          <cell r="G160" t="str">
            <v>RG27 9ED</v>
          </cell>
          <cell r="H160" t="str">
            <v>01256 760699</v>
          </cell>
          <cell r="I160" t="str">
            <v>Hampshire</v>
          </cell>
          <cell r="J160" t="str">
            <v>North Hampshire</v>
          </cell>
          <cell r="K160" t="str">
            <v>07:30-22:00</v>
          </cell>
          <cell r="L160" t="str">
            <v>07:30-22:00</v>
          </cell>
          <cell r="M160" t="str">
            <v>07:30-22:00</v>
          </cell>
          <cell r="N160" t="str">
            <v>07:30-22:00</v>
          </cell>
          <cell r="O160" t="str">
            <v>07:30-22:00</v>
          </cell>
          <cell r="P160" t="str">
            <v>07:30-21:30</v>
          </cell>
          <cell r="Q160" t="str">
            <v>08:00-21:30</v>
          </cell>
        </row>
        <row r="161">
          <cell r="A161" t="str">
            <v>FGJ07</v>
          </cell>
          <cell r="B161" t="str">
            <v>Sandford Pharmacy</v>
          </cell>
          <cell r="C161" t="str">
            <v>19 St Helen's Road</v>
          </cell>
          <cell r="D161" t="str">
            <v/>
          </cell>
          <cell r="E161" t="str">
            <v>Wareham</v>
          </cell>
          <cell r="F161" t="str">
            <v>Dorset</v>
          </cell>
          <cell r="G161" t="str">
            <v>BH20 7AX</v>
          </cell>
          <cell r="H161" t="str">
            <v>01929 551164</v>
          </cell>
          <cell r="I161" t="str">
            <v>Dorset</v>
          </cell>
          <cell r="J161" t="str">
            <v>Dorset</v>
          </cell>
          <cell r="K161" t="str">
            <v>09:00-13:00; 14:00-17:30</v>
          </cell>
          <cell r="L161" t="str">
            <v>09:00-13:00; 14:00-17:30</v>
          </cell>
          <cell r="M161" t="str">
            <v>09:00-13:00; 14:00-17:30</v>
          </cell>
          <cell r="N161" t="str">
            <v>09:00-13:00; 14:00-17:30</v>
          </cell>
          <cell r="O161" t="str">
            <v>09:00-13:00; 14:00-17:30</v>
          </cell>
          <cell r="P161" t="str">
            <v>09:00-12:00</v>
          </cell>
          <cell r="Q161" t="str">
            <v>Closed</v>
          </cell>
        </row>
        <row r="162">
          <cell r="A162" t="str">
            <v>FGM21</v>
          </cell>
          <cell r="B162" t="str">
            <v>Well Pharmacy</v>
          </cell>
          <cell r="C162" t="str">
            <v>123 Radipole Lane</v>
          </cell>
          <cell r="D162" t="str">
            <v>Southill</v>
          </cell>
          <cell r="E162" t="str">
            <v>Weymouth</v>
          </cell>
          <cell r="F162" t="str">
            <v>Dorset</v>
          </cell>
          <cell r="G162" t="str">
            <v>DT4 9SS</v>
          </cell>
          <cell r="H162" t="str">
            <v>01305 780299</v>
          </cell>
          <cell r="I162" t="str">
            <v>Dorset</v>
          </cell>
          <cell r="J162" t="str">
            <v>Dorset</v>
          </cell>
          <cell r="K162" t="str">
            <v>09:00-13:00; 14:00-17:45</v>
          </cell>
          <cell r="L162" t="str">
            <v>09:00-13:00; 14:00-17:45</v>
          </cell>
          <cell r="M162" t="str">
            <v>09:00-13:00; 14:00-17:45</v>
          </cell>
          <cell r="N162" t="str">
            <v>09:00-13:00; 14:00-17:45</v>
          </cell>
          <cell r="O162" t="str">
            <v>09:00-13:00; 14:00-17:45</v>
          </cell>
          <cell r="P162" t="str">
            <v>09:00-12:00</v>
          </cell>
          <cell r="Q162" t="str">
            <v>Closed</v>
          </cell>
        </row>
        <row r="163">
          <cell r="A163" t="str">
            <v>FGN85</v>
          </cell>
          <cell r="B163" t="str">
            <v>Rowlands Pharmacy</v>
          </cell>
          <cell r="C163" t="str">
            <v>153 Stoke Road</v>
          </cell>
          <cell r="D163" t="str">
            <v/>
          </cell>
          <cell r="E163" t="str">
            <v>Gosport</v>
          </cell>
          <cell r="F163" t="str">
            <v>Hampshire</v>
          </cell>
          <cell r="G163" t="str">
            <v>PO12 1SE</v>
          </cell>
          <cell r="H163" t="str">
            <v>023 92520331</v>
          </cell>
          <cell r="I163" t="str">
            <v>Hampshire</v>
          </cell>
          <cell r="J163" t="str">
            <v>Fareham &amp; Gosport</v>
          </cell>
          <cell r="K163" t="str">
            <v>08:30-13:00; 13:20-18:30</v>
          </cell>
          <cell r="L163" t="str">
            <v>08:30-13:00; 13:20-18:30</v>
          </cell>
          <cell r="M163" t="str">
            <v>08:30-13:00; 13:20-18:30</v>
          </cell>
          <cell r="N163" t="str">
            <v>08:30-13:00; 13:20-18:30</v>
          </cell>
          <cell r="O163" t="str">
            <v>08:30-13:00; 13:20-18:30</v>
          </cell>
          <cell r="P163" t="str">
            <v>09:00-13:00</v>
          </cell>
          <cell r="Q163" t="str">
            <v>Closed</v>
          </cell>
        </row>
        <row r="164">
          <cell r="A164" t="str">
            <v>FGP41</v>
          </cell>
          <cell r="B164" t="str">
            <v>Lloyds Pharmacy</v>
          </cell>
          <cell r="C164" t="str">
            <v>52 High Street</v>
          </cell>
          <cell r="D164" t="str">
            <v/>
          </cell>
          <cell r="E164" t="str">
            <v>Cosham</v>
          </cell>
          <cell r="F164" t="str">
            <v>Hampshire</v>
          </cell>
          <cell r="G164" t="str">
            <v>PO6 3AG</v>
          </cell>
          <cell r="H164" t="str">
            <v>023 92383429</v>
          </cell>
          <cell r="I164" t="str">
            <v>Portsmouth</v>
          </cell>
          <cell r="J164" t="str">
            <v>Portsmouth</v>
          </cell>
          <cell r="K164" t="str">
            <v>09:00-19:00</v>
          </cell>
          <cell r="L164" t="str">
            <v>09:00-19:00</v>
          </cell>
          <cell r="M164" t="str">
            <v>09:00-19:00</v>
          </cell>
          <cell r="N164" t="str">
            <v>09:00-19:00</v>
          </cell>
          <cell r="O164" t="str">
            <v>09:00-19:00</v>
          </cell>
          <cell r="P164" t="str">
            <v>09:00-13:00</v>
          </cell>
          <cell r="Q164" t="str">
            <v>Closed</v>
          </cell>
        </row>
        <row r="165">
          <cell r="A165" t="str">
            <v>FGQ63</v>
          </cell>
          <cell r="B165" t="str">
            <v>Gibbs &amp; Gurnell</v>
          </cell>
          <cell r="C165" t="str">
            <v>34 Union Street</v>
          </cell>
          <cell r="D165" t="str">
            <v/>
          </cell>
          <cell r="E165" t="str">
            <v>Ryde</v>
          </cell>
          <cell r="F165" t="str">
            <v>Isle Of Wight</v>
          </cell>
          <cell r="G165" t="str">
            <v>PO33 2LE</v>
          </cell>
          <cell r="H165" t="str">
            <v>01983 562570</v>
          </cell>
          <cell r="I165" t="str">
            <v>Isle of Wight</v>
          </cell>
          <cell r="J165" t="str">
            <v>Isle of Wight</v>
          </cell>
          <cell r="K165" t="str">
            <v>09:00-17:30</v>
          </cell>
          <cell r="L165" t="str">
            <v>09:00-17:30</v>
          </cell>
          <cell r="M165" t="str">
            <v>09:00-17:30</v>
          </cell>
          <cell r="N165" t="str">
            <v>09:00-17:30</v>
          </cell>
          <cell r="O165" t="str">
            <v>09:00-17:30</v>
          </cell>
          <cell r="P165" t="str">
            <v>09:00-17:00</v>
          </cell>
          <cell r="Q165" t="str">
            <v>Closed</v>
          </cell>
        </row>
        <row r="166">
          <cell r="A166" t="str">
            <v>FGT82</v>
          </cell>
          <cell r="B166" t="str">
            <v>Day Lewis Pharmacy</v>
          </cell>
          <cell r="C166" t="str">
            <v>86-88 High Street</v>
          </cell>
          <cell r="D166" t="str">
            <v/>
          </cell>
          <cell r="E166" t="str">
            <v>Newport</v>
          </cell>
          <cell r="F166" t="str">
            <v>Isle Of Wight</v>
          </cell>
          <cell r="G166" t="str">
            <v>PO30 1BH</v>
          </cell>
          <cell r="H166" t="str">
            <v>01983 522346</v>
          </cell>
          <cell r="I166" t="str">
            <v>Isle of Wight</v>
          </cell>
          <cell r="J166" t="str">
            <v>Isle of Wight</v>
          </cell>
          <cell r="K166" t="str">
            <v>09:00-17:30</v>
          </cell>
          <cell r="L166" t="str">
            <v>09:00-17:30</v>
          </cell>
          <cell r="M166" t="str">
            <v>09:00-17:30</v>
          </cell>
          <cell r="N166" t="str">
            <v>09:00-17:30</v>
          </cell>
          <cell r="O166" t="str">
            <v>09:00-17:30</v>
          </cell>
          <cell r="P166" t="str">
            <v>09:00-17:00</v>
          </cell>
          <cell r="Q166" t="str">
            <v>Closed</v>
          </cell>
        </row>
        <row r="167">
          <cell r="A167" t="str">
            <v>FH405</v>
          </cell>
          <cell r="B167" t="str">
            <v>Boots Pharmacy</v>
          </cell>
          <cell r="C167" t="str">
            <v>184b Lower Blandford Road</v>
          </cell>
          <cell r="D167" t="str">
            <v/>
          </cell>
          <cell r="E167" t="str">
            <v>Broadstone</v>
          </cell>
          <cell r="F167" t="str">
            <v>Dorset</v>
          </cell>
          <cell r="G167" t="str">
            <v>BH18 8DP</v>
          </cell>
          <cell r="H167" t="str">
            <v>01202 603812</v>
          </cell>
          <cell r="I167" t="str">
            <v>Bournemouth &amp; Poole</v>
          </cell>
          <cell r="J167" t="str">
            <v>Dorset</v>
          </cell>
          <cell r="K167" t="str">
            <v>08:45-12:30; 13:30-18:00</v>
          </cell>
          <cell r="L167" t="str">
            <v>08:45-12:30; 13:30-18:00</v>
          </cell>
          <cell r="M167" t="str">
            <v>08:45-12:30; 13:30-18:00</v>
          </cell>
          <cell r="N167" t="str">
            <v>08:45-12:30; 13:30-18:00</v>
          </cell>
          <cell r="O167" t="str">
            <v>08:45-12:30; 13:30-18:00</v>
          </cell>
          <cell r="P167" t="str">
            <v>08:45-12:30; 13:30-17:30</v>
          </cell>
          <cell r="Q167" t="str">
            <v>Closed</v>
          </cell>
        </row>
        <row r="168">
          <cell r="A168" t="str">
            <v>FH427</v>
          </cell>
          <cell r="B168" t="str">
            <v>Tuckers Pharmacy</v>
          </cell>
          <cell r="C168" t="str">
            <v>61 London Road</v>
          </cell>
          <cell r="D168" t="str">
            <v>Cowplain</v>
          </cell>
          <cell r="E168" t="str">
            <v>Waterlooville</v>
          </cell>
          <cell r="F168" t="str">
            <v>Hampshire</v>
          </cell>
          <cell r="G168" t="str">
            <v>PO8 8UJ</v>
          </cell>
          <cell r="H168" t="str">
            <v>023 92262267</v>
          </cell>
          <cell r="I168" t="str">
            <v>Hampshire</v>
          </cell>
          <cell r="J168" t="str">
            <v>South Eastern Hampshire</v>
          </cell>
          <cell r="K168" t="str">
            <v>08:45-18:15</v>
          </cell>
          <cell r="L168" t="str">
            <v>08:45-18:15</v>
          </cell>
          <cell r="M168" t="str">
            <v>08:45-18:15</v>
          </cell>
          <cell r="N168" t="str">
            <v>08:45-18:15</v>
          </cell>
          <cell r="O168" t="str">
            <v>08:45-18:15</v>
          </cell>
          <cell r="P168" t="str">
            <v>08:45-12:30</v>
          </cell>
          <cell r="Q168" t="str">
            <v>Closed</v>
          </cell>
        </row>
        <row r="169">
          <cell r="A169" t="str">
            <v>FH439</v>
          </cell>
          <cell r="B169" t="str">
            <v>Lloyds Pharmacy</v>
          </cell>
          <cell r="C169" t="str">
            <v>123 The Hundred</v>
          </cell>
          <cell r="D169" t="str">
            <v/>
          </cell>
          <cell r="E169" t="str">
            <v>Romsey</v>
          </cell>
          <cell r="F169" t="str">
            <v>Hampshire</v>
          </cell>
          <cell r="G169" t="str">
            <v>SO51 8BZ</v>
          </cell>
          <cell r="H169" t="str">
            <v>01794 522716</v>
          </cell>
          <cell r="I169" t="str">
            <v>Hampshire</v>
          </cell>
          <cell r="J169" t="str">
            <v>West Hampshire</v>
          </cell>
          <cell r="K169" t="str">
            <v>08:30-19:00</v>
          </cell>
          <cell r="L169" t="str">
            <v>08:30-19:00</v>
          </cell>
          <cell r="M169" t="str">
            <v>08:30-19:00</v>
          </cell>
          <cell r="N169" t="str">
            <v>08:30-19:00</v>
          </cell>
          <cell r="O169" t="str">
            <v>08:30-19:00</v>
          </cell>
          <cell r="P169" t="str">
            <v>09:00-13:00</v>
          </cell>
          <cell r="Q169" t="str">
            <v>Closed</v>
          </cell>
        </row>
        <row r="170">
          <cell r="A170" t="str">
            <v>FH482</v>
          </cell>
          <cell r="B170" t="str">
            <v>Tesco Instore Pharmacy</v>
          </cell>
          <cell r="C170" t="str">
            <v>Tesco Superstore, Hamble Lane</v>
          </cell>
          <cell r="D170" t="str">
            <v>Bursledon</v>
          </cell>
          <cell r="E170" t="str">
            <v>Southampton</v>
          </cell>
          <cell r="F170" t="str">
            <v>Hampshire</v>
          </cell>
          <cell r="G170" t="str">
            <v>SO31 8GN</v>
          </cell>
          <cell r="H170" t="str">
            <v>03452666628</v>
          </cell>
          <cell r="I170" t="str">
            <v>Hampshire</v>
          </cell>
          <cell r="J170" t="str">
            <v>West Hampshire</v>
          </cell>
          <cell r="K170" t="str">
            <v>09:00-21:00</v>
          </cell>
          <cell r="L170" t="str">
            <v>09:00-21:00</v>
          </cell>
          <cell r="M170" t="str">
            <v>09:00-21:00</v>
          </cell>
          <cell r="N170" t="str">
            <v>09:00-21:00</v>
          </cell>
          <cell r="O170" t="str">
            <v>09:00-21:00</v>
          </cell>
          <cell r="P170" t="str">
            <v>08:00-21:00</v>
          </cell>
          <cell r="Q170" t="str">
            <v>10:00-13:00; 14:00-16:00</v>
          </cell>
        </row>
        <row r="171">
          <cell r="A171" t="str">
            <v>FH527</v>
          </cell>
          <cell r="B171" t="str">
            <v>Day Lewis Pharmacy</v>
          </cell>
          <cell r="C171" t="str">
            <v>15 Churchill Crescent</v>
          </cell>
          <cell r="D171" t="str">
            <v/>
          </cell>
          <cell r="E171" t="str">
            <v>Farnborough</v>
          </cell>
          <cell r="F171" t="str">
            <v>Hampshire</v>
          </cell>
          <cell r="G171" t="str">
            <v>GU14 8EL</v>
          </cell>
          <cell r="H171" t="str">
            <v>01252 543781</v>
          </cell>
          <cell r="I171" t="str">
            <v>Hampshire</v>
          </cell>
          <cell r="J171" t="str">
            <v>North East Hampshire and Farnham</v>
          </cell>
          <cell r="K171" t="str">
            <v>09:00-17:30</v>
          </cell>
          <cell r="L171" t="str">
            <v>09:00-17:30</v>
          </cell>
          <cell r="M171" t="str">
            <v>09:00-17:30</v>
          </cell>
          <cell r="N171" t="str">
            <v>09:00-17:30</v>
          </cell>
          <cell r="O171" t="str">
            <v>09:00-17:30</v>
          </cell>
          <cell r="P171" t="str">
            <v>Closed</v>
          </cell>
          <cell r="Q171" t="str">
            <v>Closed</v>
          </cell>
        </row>
        <row r="172">
          <cell r="A172" t="str">
            <v>FHA84</v>
          </cell>
          <cell r="B172" t="str">
            <v>Lloyds Pharmacy</v>
          </cell>
          <cell r="C172" t="str">
            <v>9A Avenue Road</v>
          </cell>
          <cell r="D172" t="str">
            <v/>
          </cell>
          <cell r="E172" t="str">
            <v>New Milton</v>
          </cell>
          <cell r="F172" t="str">
            <v>Hampshire</v>
          </cell>
          <cell r="G172" t="str">
            <v>BH25 5JP</v>
          </cell>
          <cell r="H172" t="str">
            <v>01425 610522</v>
          </cell>
          <cell r="I172" t="str">
            <v>Hampshire</v>
          </cell>
          <cell r="J172" t="str">
            <v>West Hampshire</v>
          </cell>
          <cell r="K172" t="str">
            <v>08:30-18:15</v>
          </cell>
          <cell r="L172" t="str">
            <v>08:30-18:15</v>
          </cell>
          <cell r="M172" t="str">
            <v>08:30-18:15</v>
          </cell>
          <cell r="N172" t="str">
            <v>08:30-18:15</v>
          </cell>
          <cell r="O172" t="str">
            <v>08:30-18:15</v>
          </cell>
          <cell r="P172" t="str">
            <v>08:30-13:00</v>
          </cell>
          <cell r="Q172" t="str">
            <v>Closed</v>
          </cell>
        </row>
        <row r="173">
          <cell r="A173" t="str">
            <v>FHA97</v>
          </cell>
          <cell r="B173" t="str">
            <v>Boots The Chemists</v>
          </cell>
          <cell r="C173" t="str">
            <v>15 Old Basing Mall</v>
          </cell>
          <cell r="D173" t="str">
            <v/>
          </cell>
          <cell r="E173" t="str">
            <v>Basingstoke</v>
          </cell>
          <cell r="F173" t="str">
            <v>Hampshire</v>
          </cell>
          <cell r="G173" t="str">
            <v>RG21 7LW</v>
          </cell>
          <cell r="H173" t="str">
            <v xml:space="preserve">01256 351611 </v>
          </cell>
          <cell r="I173" t="str">
            <v>Hampshire</v>
          </cell>
          <cell r="J173" t="str">
            <v>North Hampshire</v>
          </cell>
          <cell r="K173" t="str">
            <v>08:30-19:00</v>
          </cell>
          <cell r="L173" t="str">
            <v>08:30-19:00</v>
          </cell>
          <cell r="M173" t="str">
            <v>08:30-19:00</v>
          </cell>
          <cell r="N173" t="str">
            <v>08:30-19:00</v>
          </cell>
          <cell r="O173" t="str">
            <v>08:30-19:00</v>
          </cell>
          <cell r="P173" t="str">
            <v>08:30-18:00</v>
          </cell>
          <cell r="Q173" t="str">
            <v>10:30-16:30</v>
          </cell>
        </row>
        <row r="174">
          <cell r="A174" t="str">
            <v>FHC36</v>
          </cell>
          <cell r="B174" t="str">
            <v>Asda Pharmacy</v>
          </cell>
          <cell r="C174" t="str">
            <v>St Pauls Road</v>
          </cell>
          <cell r="D174" t="str">
            <v/>
          </cell>
          <cell r="E174" t="str">
            <v>Bournemouth</v>
          </cell>
          <cell r="F174" t="str">
            <v>Dorset</v>
          </cell>
          <cell r="G174" t="str">
            <v>BH8 8DL</v>
          </cell>
          <cell r="H174" t="str">
            <v>01202 780502</v>
          </cell>
          <cell r="I174" t="str">
            <v>Bournemouth &amp; Poole</v>
          </cell>
          <cell r="J174" t="str">
            <v>Dorset</v>
          </cell>
          <cell r="K174" t="str">
            <v>08:00-22:00</v>
          </cell>
          <cell r="L174" t="str">
            <v>08:00-22:00</v>
          </cell>
          <cell r="M174" t="str">
            <v>08:00-22:00</v>
          </cell>
          <cell r="N174" t="str">
            <v>08:00-22:00</v>
          </cell>
          <cell r="O174" t="str">
            <v>08:00-22:00</v>
          </cell>
          <cell r="P174" t="str">
            <v>08:00-20:00</v>
          </cell>
          <cell r="Q174" t="str">
            <v>11:00-17:00</v>
          </cell>
        </row>
        <row r="175">
          <cell r="A175" t="str">
            <v>FHC47</v>
          </cell>
          <cell r="B175" t="str">
            <v>Boots The Chemist</v>
          </cell>
          <cell r="C175" t="str">
            <v>23 Saxon Square</v>
          </cell>
          <cell r="D175" t="str">
            <v/>
          </cell>
          <cell r="E175" t="str">
            <v>Christchurch</v>
          </cell>
          <cell r="F175" t="str">
            <v>Dorset</v>
          </cell>
          <cell r="G175" t="str">
            <v>BH23 1QB</v>
          </cell>
          <cell r="H175" t="str">
            <v>01202 483034</v>
          </cell>
          <cell r="I175" t="str">
            <v>Dorset</v>
          </cell>
          <cell r="J175" t="str">
            <v>Dorset</v>
          </cell>
          <cell r="K175" t="str">
            <v>09:00-13:30; 14:30-17:30</v>
          </cell>
          <cell r="L175" t="str">
            <v>09:00-13:30; 14:30-17:30</v>
          </cell>
          <cell r="M175" t="str">
            <v>09:00-13:30; 14:30-17:30</v>
          </cell>
          <cell r="N175" t="str">
            <v>09:00-13:30; 14:30-17:30</v>
          </cell>
          <cell r="O175" t="str">
            <v>09:00-13:30; 14:30-17:30</v>
          </cell>
          <cell r="P175" t="str">
            <v>09:00-13:30; 14:30-17:30</v>
          </cell>
          <cell r="Q175" t="str">
            <v>Closed</v>
          </cell>
        </row>
        <row r="176">
          <cell r="A176" t="str">
            <v>FHC79</v>
          </cell>
          <cell r="B176" t="str">
            <v>HealthPoint Pharmacy</v>
          </cell>
          <cell r="C176" t="str">
            <v>171 Tuckton Road</v>
          </cell>
          <cell r="D176" t="str">
            <v>Southbourne</v>
          </cell>
          <cell r="E176" t="str">
            <v>Bournemouth</v>
          </cell>
          <cell r="F176" t="str">
            <v>Dorset</v>
          </cell>
          <cell r="G176" t="str">
            <v>BH6 3LA</v>
          </cell>
          <cell r="H176" t="str">
            <v>01202 429819</v>
          </cell>
          <cell r="I176" t="str">
            <v>Bournemouth &amp; Poole</v>
          </cell>
          <cell r="J176" t="str">
            <v>Dorset</v>
          </cell>
          <cell r="K176" t="str">
            <v>09:00-13:00; 13:30-17:30</v>
          </cell>
          <cell r="L176" t="str">
            <v>09:00-13:00; 13:30-17:30</v>
          </cell>
          <cell r="M176" t="str">
            <v>09:00-13:00; 13:30-17:30</v>
          </cell>
          <cell r="N176" t="str">
            <v>09:00-13:00; 13:30-17:30</v>
          </cell>
          <cell r="O176" t="str">
            <v>09:00-13:00; 13:30-17:30</v>
          </cell>
          <cell r="P176" t="str">
            <v>09:00-13:00</v>
          </cell>
          <cell r="Q176" t="str">
            <v>Closed</v>
          </cell>
        </row>
        <row r="177">
          <cell r="A177" t="str">
            <v>FHC80</v>
          </cell>
          <cell r="B177" t="str">
            <v>Peacemarsh Pharmacy</v>
          </cell>
          <cell r="C177" t="str">
            <v>Middlefield House</v>
          </cell>
          <cell r="D177" t="str">
            <v>Marlott Road</v>
          </cell>
          <cell r="E177" t="str">
            <v>Gillingham</v>
          </cell>
          <cell r="F177" t="str">
            <v>Dorset</v>
          </cell>
          <cell r="G177" t="str">
            <v>SP8 4FA</v>
          </cell>
          <cell r="H177" t="str">
            <v>01747 825481</v>
          </cell>
          <cell r="I177" t="str">
            <v>Dorset</v>
          </cell>
          <cell r="J177" t="str">
            <v>Dorset</v>
          </cell>
          <cell r="K177" t="str">
            <v>09:00-13:00; 14:00-18:15</v>
          </cell>
          <cell r="L177" t="str">
            <v>09:00-13:00; 14:00-18:15</v>
          </cell>
          <cell r="M177" t="str">
            <v>09:00-13:00; 14:00-18:15</v>
          </cell>
          <cell r="N177" t="str">
            <v>09:00-13:00; 14:00-18:15</v>
          </cell>
          <cell r="O177" t="str">
            <v>09:00-13:00; 14:00-18:15</v>
          </cell>
          <cell r="P177" t="str">
            <v>Closed</v>
          </cell>
          <cell r="Q177" t="str">
            <v>Closed</v>
          </cell>
        </row>
        <row r="178">
          <cell r="A178" t="str">
            <v>FHC86</v>
          </cell>
          <cell r="B178" t="str">
            <v>Asda Instore Pharmacy</v>
          </cell>
          <cell r="C178" t="str">
            <v>Newstead Road</v>
          </cell>
          <cell r="D178" t="str">
            <v/>
          </cell>
          <cell r="E178" t="str">
            <v>Weymouth</v>
          </cell>
          <cell r="F178" t="str">
            <v>Dorset</v>
          </cell>
          <cell r="G178" t="str">
            <v>DT4 8JQ</v>
          </cell>
          <cell r="H178" t="str">
            <v>01305 207010</v>
          </cell>
          <cell r="I178" t="str">
            <v>Dorset</v>
          </cell>
          <cell r="J178" t="str">
            <v>Dorset</v>
          </cell>
          <cell r="K178" t="str">
            <v>08:00-23:00</v>
          </cell>
          <cell r="L178" t="str">
            <v>07:00-23:00</v>
          </cell>
          <cell r="M178" t="str">
            <v>07:00-23:00</v>
          </cell>
          <cell r="N178" t="str">
            <v>07:00-23:00</v>
          </cell>
          <cell r="O178" t="str">
            <v>07:00-23:00</v>
          </cell>
          <cell r="P178" t="str">
            <v>07:00-22:00</v>
          </cell>
          <cell r="Q178" t="str">
            <v>10:00-16:00</v>
          </cell>
        </row>
        <row r="179">
          <cell r="A179" t="str">
            <v>FHE04</v>
          </cell>
          <cell r="B179" t="str">
            <v>Lloyds Pharmacy</v>
          </cell>
          <cell r="C179" t="str">
            <v>145/147 Somers Road</v>
          </cell>
          <cell r="D179" t="str">
            <v>Southsea</v>
          </cell>
          <cell r="E179" t="str">
            <v>Portsmouth</v>
          </cell>
          <cell r="F179" t="str">
            <v>Hampshire</v>
          </cell>
          <cell r="G179" t="str">
            <v>PO5 4PT</v>
          </cell>
          <cell r="H179" t="str">
            <v>023 92831911</v>
          </cell>
          <cell r="I179" t="str">
            <v>Portsmouth</v>
          </cell>
          <cell r="J179" t="str">
            <v>Portsmouth</v>
          </cell>
          <cell r="K179" t="str">
            <v>09:00-19:00</v>
          </cell>
          <cell r="L179" t="str">
            <v>09:00-19:00</v>
          </cell>
          <cell r="M179" t="str">
            <v>09:00-19:00</v>
          </cell>
          <cell r="N179" t="str">
            <v>09:00-19:00</v>
          </cell>
          <cell r="O179" t="str">
            <v>09:00-19:00</v>
          </cell>
          <cell r="P179" t="str">
            <v>09:00-13:00</v>
          </cell>
          <cell r="Q179" t="str">
            <v>Closed</v>
          </cell>
        </row>
        <row r="180">
          <cell r="A180" t="str">
            <v>FHE37</v>
          </cell>
          <cell r="B180" t="str">
            <v>Rooksdown Pharmacy</v>
          </cell>
          <cell r="C180" t="str">
            <v>Park Prewett Road</v>
          </cell>
          <cell r="D180" t="str">
            <v/>
          </cell>
          <cell r="E180" t="str">
            <v>Basingstoke</v>
          </cell>
          <cell r="F180" t="str">
            <v>Hampshire</v>
          </cell>
          <cell r="G180" t="str">
            <v>RG24 9RG</v>
          </cell>
          <cell r="H180" t="str">
            <v>01256 320303</v>
          </cell>
          <cell r="I180" t="str">
            <v>Hampshire</v>
          </cell>
          <cell r="J180" t="str">
            <v>North Hampshire</v>
          </cell>
          <cell r="K180" t="str">
            <v>09:00-18:00</v>
          </cell>
          <cell r="L180" t="str">
            <v>09:00-18:00</v>
          </cell>
          <cell r="M180" t="str">
            <v>09:00-18:00</v>
          </cell>
          <cell r="N180" t="str">
            <v>09:00-18:00</v>
          </cell>
          <cell r="O180" t="str">
            <v>09:00-18:00</v>
          </cell>
          <cell r="P180" t="str">
            <v>09:00-12:00</v>
          </cell>
          <cell r="Q180" t="str">
            <v>Closed</v>
          </cell>
        </row>
        <row r="181">
          <cell r="A181" t="str">
            <v>FHE41</v>
          </cell>
          <cell r="B181" t="str">
            <v>Tesco Instore Pharmacy</v>
          </cell>
          <cell r="C181" t="str">
            <v>Poole Road</v>
          </cell>
          <cell r="D181" t="str">
            <v>Branksome</v>
          </cell>
          <cell r="E181" t="str">
            <v>Poole</v>
          </cell>
          <cell r="F181" t="str">
            <v>Dorset</v>
          </cell>
          <cell r="G181" t="str">
            <v>BH12 1AU</v>
          </cell>
          <cell r="H181" t="str">
            <v>0345 6779554</v>
          </cell>
          <cell r="I181" t="str">
            <v>Bournemouth &amp; Poole</v>
          </cell>
          <cell r="J181" t="str">
            <v>Dorset</v>
          </cell>
          <cell r="K181" t="str">
            <v>08:00-22:30</v>
          </cell>
          <cell r="L181" t="str">
            <v>06:30-22:30</v>
          </cell>
          <cell r="M181" t="str">
            <v>06:30-22:30</v>
          </cell>
          <cell r="N181" t="str">
            <v>06:30-22:30</v>
          </cell>
          <cell r="O181" t="str">
            <v>06:30-22:30</v>
          </cell>
          <cell r="P181" t="str">
            <v>06:30-22:00</v>
          </cell>
          <cell r="Q181" t="str">
            <v>10:00-16:00</v>
          </cell>
        </row>
        <row r="182">
          <cell r="A182" t="str">
            <v>FHE81</v>
          </cell>
          <cell r="B182" t="str">
            <v>Rowlands Pharmacy</v>
          </cell>
          <cell r="C182" t="str">
            <v>136 Purewell</v>
          </cell>
          <cell r="D182" t="str">
            <v/>
          </cell>
          <cell r="E182" t="str">
            <v>Christchurch</v>
          </cell>
          <cell r="F182" t="str">
            <v>Dorset</v>
          </cell>
          <cell r="G182" t="str">
            <v>BH23 1EU</v>
          </cell>
          <cell r="H182" t="str">
            <v>01202 484840</v>
          </cell>
          <cell r="I182" t="str">
            <v>Dorset</v>
          </cell>
          <cell r="J182" t="str">
            <v>Dorset</v>
          </cell>
          <cell r="K182" t="str">
            <v>08:45-13:00; 13:20-18:30</v>
          </cell>
          <cell r="L182" t="str">
            <v>08:45-13:00; 13:20-18:30</v>
          </cell>
          <cell r="M182" t="str">
            <v>08:45-13:00; 13:20-18:30</v>
          </cell>
          <cell r="N182" t="str">
            <v>08:45-13:00; 13:20-18:30</v>
          </cell>
          <cell r="O182" t="str">
            <v>08:45-13:00; 13:20-18:30</v>
          </cell>
          <cell r="P182" t="str">
            <v>08:45-13:00</v>
          </cell>
          <cell r="Q182" t="str">
            <v>Closed</v>
          </cell>
        </row>
        <row r="183">
          <cell r="A183" t="str">
            <v>FHE91</v>
          </cell>
          <cell r="B183" t="str">
            <v>Tesco Instore Pharmacy</v>
          </cell>
          <cell r="C183" t="str">
            <v>Tesco Stores Ltd</v>
          </cell>
          <cell r="D183" t="str">
            <v>Solent Road</v>
          </cell>
          <cell r="E183" t="str">
            <v>Havant</v>
          </cell>
          <cell r="F183" t="str">
            <v>Hampshire</v>
          </cell>
          <cell r="G183" t="str">
            <v>PO9 1TR</v>
          </cell>
          <cell r="H183" t="str">
            <v>0345 0269570</v>
          </cell>
          <cell r="I183" t="str">
            <v>Hampshire</v>
          </cell>
          <cell r="J183" t="str">
            <v>South Eastern Hampshire</v>
          </cell>
          <cell r="K183" t="str">
            <v>08:00-22:30</v>
          </cell>
          <cell r="L183" t="str">
            <v>06:30-22:30</v>
          </cell>
          <cell r="M183" t="str">
            <v>06:30-22:30</v>
          </cell>
          <cell r="N183" t="str">
            <v>06:30-22:30</v>
          </cell>
          <cell r="O183" t="str">
            <v>06:30-22:30</v>
          </cell>
          <cell r="P183" t="str">
            <v>06:30-22:00</v>
          </cell>
          <cell r="Q183" t="str">
            <v>10:00-16:00</v>
          </cell>
        </row>
        <row r="184">
          <cell r="A184" t="str">
            <v>FHE98</v>
          </cell>
          <cell r="B184" t="str">
            <v>Pharmacy Direct</v>
          </cell>
          <cell r="C184" t="str">
            <v>215 Salisbury Road</v>
          </cell>
          <cell r="D184" t="str">
            <v>Testwood</v>
          </cell>
          <cell r="E184" t="str">
            <v>Totton</v>
          </cell>
          <cell r="F184" t="str">
            <v>Hampshire</v>
          </cell>
          <cell r="G184" t="str">
            <v>SO40 3LL</v>
          </cell>
          <cell r="H184" t="str">
            <v>023 80870886</v>
          </cell>
          <cell r="I184" t="str">
            <v>Hampshire</v>
          </cell>
          <cell r="J184" t="str">
            <v>West Hampshire</v>
          </cell>
          <cell r="K184" t="str">
            <v>09:00-13:00; 14:00-18:00</v>
          </cell>
          <cell r="L184" t="str">
            <v>09:00-13:00; 14:00-18:00</v>
          </cell>
          <cell r="M184" t="str">
            <v>09:00-13:00; 14:00-18:00</v>
          </cell>
          <cell r="N184" t="str">
            <v>09:00-13:00; 14:00-18:00</v>
          </cell>
          <cell r="O184" t="str">
            <v>09:00-13:00; 14:00-18:00</v>
          </cell>
          <cell r="P184" t="str">
            <v>09:00-13:00</v>
          </cell>
          <cell r="Q184" t="str">
            <v>Closed</v>
          </cell>
        </row>
        <row r="185">
          <cell r="A185" t="str">
            <v>FHF17</v>
          </cell>
          <cell r="B185" t="str">
            <v>Rowlands Pharmacy</v>
          </cell>
          <cell r="C185" t="str">
            <v>44 West Street</v>
          </cell>
          <cell r="D185" t="str">
            <v>Portchester</v>
          </cell>
          <cell r="E185" t="str">
            <v>Fareham</v>
          </cell>
          <cell r="F185" t="str">
            <v>Hampshire</v>
          </cell>
          <cell r="G185" t="str">
            <v>PO16 9UW</v>
          </cell>
          <cell r="H185" t="str">
            <v>023 92386914</v>
          </cell>
          <cell r="I185" t="str">
            <v>Hampshire</v>
          </cell>
          <cell r="J185" t="str">
            <v>Fareham &amp; Gosport</v>
          </cell>
          <cell r="K185" t="str">
            <v>08:30-13:00; 13:20-18:30</v>
          </cell>
          <cell r="L185" t="str">
            <v>08:30-13:00; 13:20-18:30</v>
          </cell>
          <cell r="M185" t="str">
            <v>08:30-13:00; 13:20-18:30</v>
          </cell>
          <cell r="N185" t="str">
            <v>08:30-13:00; 13:20-18:30</v>
          </cell>
          <cell r="O185" t="str">
            <v>08:30-13:00; 13:20-18:30</v>
          </cell>
          <cell r="P185" t="str">
            <v>09:00-13:00</v>
          </cell>
          <cell r="Q185" t="str">
            <v>Closed</v>
          </cell>
        </row>
        <row r="186">
          <cell r="A186" t="str">
            <v>FHG15</v>
          </cell>
          <cell r="B186" t="str">
            <v>MiniMax Pharmacy</v>
          </cell>
          <cell r="C186" t="str">
            <v>6 Carisbrooke Crescent</v>
          </cell>
          <cell r="D186" t="str">
            <v>Chandlers Ford</v>
          </cell>
          <cell r="E186" t="str">
            <v>Eastleigh</v>
          </cell>
          <cell r="F186" t="str">
            <v>Hampshire</v>
          </cell>
          <cell r="G186" t="str">
            <v>SO53 2LQ</v>
          </cell>
          <cell r="H186" t="str">
            <v>023 80906030</v>
          </cell>
          <cell r="I186" t="str">
            <v>Hampshire</v>
          </cell>
          <cell r="J186" t="str">
            <v>West Hampshire</v>
          </cell>
          <cell r="K186" t="str">
            <v>09:00-17:00</v>
          </cell>
          <cell r="L186" t="str">
            <v>09:00-17:00</v>
          </cell>
          <cell r="M186" t="str">
            <v>09:00-17:00</v>
          </cell>
          <cell r="N186" t="str">
            <v>09:00-17:00</v>
          </cell>
          <cell r="O186" t="str">
            <v>09:00-17:00</v>
          </cell>
          <cell r="P186" t="str">
            <v>09:00-13:00</v>
          </cell>
          <cell r="Q186" t="str">
            <v>10:00-13:00</v>
          </cell>
        </row>
        <row r="187">
          <cell r="A187" t="str">
            <v>FHG20</v>
          </cell>
          <cell r="B187" t="str">
            <v>Boots The Chemists</v>
          </cell>
          <cell r="C187" t="str">
            <v>9 - 11 High Street</v>
          </cell>
          <cell r="D187" t="str">
            <v>Shirley</v>
          </cell>
          <cell r="E187" t="str">
            <v>Southampton</v>
          </cell>
          <cell r="F187" t="str">
            <v>Hampshire</v>
          </cell>
          <cell r="G187" t="str">
            <v>SO15 3NJ</v>
          </cell>
          <cell r="H187" t="str">
            <v>023 80772181</v>
          </cell>
          <cell r="I187" t="str">
            <v>Southampton</v>
          </cell>
          <cell r="J187" t="str">
            <v>Southampton</v>
          </cell>
          <cell r="K187" t="str">
            <v>09:00-17:30</v>
          </cell>
          <cell r="L187" t="str">
            <v>09:00-17:30</v>
          </cell>
          <cell r="M187" t="str">
            <v>09:00-17:30</v>
          </cell>
          <cell r="N187" t="str">
            <v>09:00-17:30</v>
          </cell>
          <cell r="O187" t="str">
            <v>09:00-17:30</v>
          </cell>
          <cell r="P187" t="str">
            <v>09:00-17:30</v>
          </cell>
          <cell r="Q187" t="str">
            <v>Closed</v>
          </cell>
        </row>
        <row r="188">
          <cell r="A188" t="str">
            <v>FHH48</v>
          </cell>
          <cell r="B188" t="str">
            <v>Ringwood Pharmacy</v>
          </cell>
          <cell r="C188" t="str">
            <v>43a Southampton Road</v>
          </cell>
          <cell r="D188" t="str">
            <v/>
          </cell>
          <cell r="E188" t="str">
            <v>Ringwood</v>
          </cell>
          <cell r="F188" t="str">
            <v>Hampshire</v>
          </cell>
          <cell r="G188" t="str">
            <v>BH24 1HE</v>
          </cell>
          <cell r="H188" t="str">
            <v>01425 837400</v>
          </cell>
          <cell r="I188" t="str">
            <v>Hampshire</v>
          </cell>
          <cell r="J188" t="str">
            <v>West Hampshire</v>
          </cell>
          <cell r="K188" t="str">
            <v>09:00-17:00</v>
          </cell>
          <cell r="L188" t="str">
            <v>09:00-17:00</v>
          </cell>
          <cell r="M188" t="str">
            <v>09:00-17:00</v>
          </cell>
          <cell r="N188" t="str">
            <v>09:00-17:00</v>
          </cell>
          <cell r="O188" t="str">
            <v>09:00-17:00</v>
          </cell>
          <cell r="P188" t="str">
            <v>Closed</v>
          </cell>
          <cell r="Q188" t="str">
            <v>Closed</v>
          </cell>
        </row>
        <row r="189">
          <cell r="A189" t="str">
            <v>FHH48</v>
          </cell>
          <cell r="B189" t="str">
            <v>Ringwood Pharmacy</v>
          </cell>
          <cell r="C189" t="str">
            <v>43a Southampton Road</v>
          </cell>
          <cell r="E189" t="str">
            <v>Ringwood</v>
          </cell>
          <cell r="F189" t="str">
            <v>Hampshire</v>
          </cell>
          <cell r="G189" t="str">
            <v>BH24 1HE</v>
          </cell>
          <cell r="H189" t="str">
            <v>01425 837400</v>
          </cell>
          <cell r="I189" t="str">
            <v>Hampshire</v>
          </cell>
          <cell r="J189" t="str">
            <v>West Hampshire</v>
          </cell>
          <cell r="K189" t="str">
            <v>09:00-17:00</v>
          </cell>
          <cell r="L189" t="str">
            <v>09:00-17:00</v>
          </cell>
          <cell r="M189" t="str">
            <v>09:00-17:00</v>
          </cell>
          <cell r="N189" t="str">
            <v>09:00-17:00</v>
          </cell>
          <cell r="O189" t="str">
            <v>09:00-17:00</v>
          </cell>
          <cell r="P189" t="str">
            <v>Closed</v>
          </cell>
          <cell r="Q189" t="str">
            <v>Closed</v>
          </cell>
        </row>
        <row r="190">
          <cell r="A190" t="str">
            <v>FHK75</v>
          </cell>
          <cell r="B190" t="str">
            <v>Lloyds Pharmacy</v>
          </cell>
          <cell r="C190" t="str">
            <v>Rosemary Road</v>
          </cell>
          <cell r="D190" t="str">
            <v>Parkstone</v>
          </cell>
          <cell r="E190" t="str">
            <v>Poole</v>
          </cell>
          <cell r="F190" t="str">
            <v>Dorset</v>
          </cell>
          <cell r="G190" t="str">
            <v>BH12 3HF</v>
          </cell>
          <cell r="H190" t="str">
            <v>01202 737489</v>
          </cell>
          <cell r="I190" t="str">
            <v>Bournemouth &amp; Poole</v>
          </cell>
          <cell r="J190" t="str">
            <v>Dorset</v>
          </cell>
          <cell r="K190" t="str">
            <v>08:30-13:00; 14:00-18:30</v>
          </cell>
          <cell r="L190" t="str">
            <v>08:30-13:00; 14:00-18:30</v>
          </cell>
          <cell r="M190" t="str">
            <v>08:30-13:00; 14:00-18:30</v>
          </cell>
          <cell r="N190" t="str">
            <v>08:30-13:00; 14:00-18:30</v>
          </cell>
          <cell r="O190" t="str">
            <v>08:30-13:00; 14:00-18:30</v>
          </cell>
          <cell r="P190" t="str">
            <v>Closed</v>
          </cell>
          <cell r="Q190" t="str">
            <v>Closed</v>
          </cell>
        </row>
        <row r="191">
          <cell r="A191" t="str">
            <v>FHL51</v>
          </cell>
          <cell r="B191" t="str">
            <v>Lloyds Pharmacy in Sainsburys</v>
          </cell>
          <cell r="C191" t="str">
            <v>1 Lyndhurst Road</v>
          </cell>
          <cell r="D191" t="str">
            <v/>
          </cell>
          <cell r="E191" t="str">
            <v>Christchurch</v>
          </cell>
          <cell r="F191" t="str">
            <v>Dorset</v>
          </cell>
          <cell r="G191" t="str">
            <v>BH23 4RY</v>
          </cell>
          <cell r="H191" t="str">
            <v>01425 279924</v>
          </cell>
          <cell r="I191" t="str">
            <v>Dorset</v>
          </cell>
          <cell r="J191" t="str">
            <v>Dorset</v>
          </cell>
          <cell r="K191" t="str">
            <v>07:00-23:00</v>
          </cell>
          <cell r="L191" t="str">
            <v>07:00-23:00</v>
          </cell>
          <cell r="M191" t="str">
            <v>07:00-23:00</v>
          </cell>
          <cell r="N191" t="str">
            <v>07:00-23:00</v>
          </cell>
          <cell r="O191" t="str">
            <v>07:00-23:00</v>
          </cell>
          <cell r="P191" t="str">
            <v>07:00-22:00</v>
          </cell>
          <cell r="Q191" t="str">
            <v>10:00-16:00</v>
          </cell>
        </row>
        <row r="192">
          <cell r="A192" t="str">
            <v>FHN73</v>
          </cell>
          <cell r="B192" t="str">
            <v>Boots The Chemists</v>
          </cell>
          <cell r="C192" t="str">
            <v>21 High Street</v>
          </cell>
          <cell r="D192" t="str">
            <v>Hythe</v>
          </cell>
          <cell r="E192" t="str">
            <v>Southampton</v>
          </cell>
          <cell r="F192" t="str">
            <v>Hampshire</v>
          </cell>
          <cell r="G192" t="str">
            <v>SO45 6AG</v>
          </cell>
          <cell r="H192" t="str">
            <v>023 80842131</v>
          </cell>
          <cell r="I192" t="str">
            <v>Hampshire</v>
          </cell>
          <cell r="J192" t="str">
            <v>West Hampshire</v>
          </cell>
          <cell r="K192" t="str">
            <v>09:00-13:00; 14:00-17:30</v>
          </cell>
          <cell r="L192" t="str">
            <v>09:00-13:00; 14:00-17:30</v>
          </cell>
          <cell r="M192" t="str">
            <v>09:00-13:00; 14:00-17:30</v>
          </cell>
          <cell r="N192" t="str">
            <v>09:00-13:00; 14:00-17:30</v>
          </cell>
          <cell r="O192" t="str">
            <v>09:00-13:00; 14:00-17:30</v>
          </cell>
          <cell r="P192" t="str">
            <v>09:00-13:00; 14:00-17:30</v>
          </cell>
          <cell r="Q192" t="str">
            <v>Closed</v>
          </cell>
        </row>
        <row r="193">
          <cell r="A193" t="str">
            <v>FHQ83</v>
          </cell>
          <cell r="B193" t="str">
            <v>Boots Pharmacy</v>
          </cell>
          <cell r="C193" t="str">
            <v>Beaufort Road Surgery, 21 Beaufort Road</v>
          </cell>
          <cell r="D193" t="str">
            <v>Southbourne</v>
          </cell>
          <cell r="E193" t="str">
            <v>Bournemouth</v>
          </cell>
          <cell r="F193" t="str">
            <v>Dorset</v>
          </cell>
          <cell r="G193" t="str">
            <v>BH6 5AJ</v>
          </cell>
          <cell r="H193" t="str">
            <v>01202 433774</v>
          </cell>
          <cell r="I193" t="str">
            <v>Bournemouth &amp; Poole</v>
          </cell>
          <cell r="J193" t="str">
            <v>Dorset</v>
          </cell>
          <cell r="K193" t="str">
            <v>08:00-18:00</v>
          </cell>
          <cell r="L193" t="str">
            <v>08:00-18:00</v>
          </cell>
          <cell r="M193" t="str">
            <v>08:00-18:00</v>
          </cell>
          <cell r="N193" t="str">
            <v>08:00-18:00</v>
          </cell>
          <cell r="O193" t="str">
            <v>08:00-18:00</v>
          </cell>
          <cell r="P193" t="str">
            <v>Closed</v>
          </cell>
          <cell r="Q193" t="str">
            <v>Closed</v>
          </cell>
        </row>
        <row r="194">
          <cell r="A194" t="str">
            <v>FHR04</v>
          </cell>
          <cell r="B194" t="str">
            <v>Springvale Pharmacy</v>
          </cell>
          <cell r="C194" t="str">
            <v>18 Fraser Road</v>
          </cell>
          <cell r="D194" t="str">
            <v>Kings Worthy</v>
          </cell>
          <cell r="E194" t="str">
            <v>Winchester</v>
          </cell>
          <cell r="F194" t="str">
            <v>Hampshire</v>
          </cell>
          <cell r="G194" t="str">
            <v>SO23 7PJ</v>
          </cell>
          <cell r="H194" t="str">
            <v>01962 884848</v>
          </cell>
          <cell r="I194" t="str">
            <v>Hampshire</v>
          </cell>
          <cell r="J194" t="str">
            <v>West Hampshire</v>
          </cell>
          <cell r="K194" t="str">
            <v>09:00-18:00</v>
          </cell>
          <cell r="L194" t="str">
            <v>09:00-18:00</v>
          </cell>
          <cell r="M194" t="str">
            <v>09:00-18:00</v>
          </cell>
          <cell r="N194" t="str">
            <v>09:00-18:00</v>
          </cell>
          <cell r="O194" t="str">
            <v>09:00-18:00</v>
          </cell>
          <cell r="P194" t="str">
            <v>08:30-12:30</v>
          </cell>
          <cell r="Q194" t="str">
            <v>Closed</v>
          </cell>
        </row>
        <row r="195">
          <cell r="A195" t="str">
            <v>FHR05</v>
          </cell>
          <cell r="B195" t="str">
            <v>Lloyds Pharmacy</v>
          </cell>
          <cell r="C195" t="str">
            <v>66b Portsmouth Road</v>
          </cell>
          <cell r="D195" t="str">
            <v>Woolston</v>
          </cell>
          <cell r="E195" t="str">
            <v>Southampton</v>
          </cell>
          <cell r="F195" t="str">
            <v>Hampshire</v>
          </cell>
          <cell r="G195" t="str">
            <v>SO19 9AL</v>
          </cell>
          <cell r="H195" t="str">
            <v>023 80438155</v>
          </cell>
          <cell r="I195" t="str">
            <v>Southampton</v>
          </cell>
          <cell r="J195" t="str">
            <v>Southampton</v>
          </cell>
          <cell r="K195" t="str">
            <v>08:30-19:00</v>
          </cell>
          <cell r="L195" t="str">
            <v>08:30-19:00</v>
          </cell>
          <cell r="M195" t="str">
            <v>08:30-19:00</v>
          </cell>
          <cell r="N195" t="str">
            <v>08:30-19:00</v>
          </cell>
          <cell r="O195" t="str">
            <v>08:30-19:00</v>
          </cell>
          <cell r="P195" t="str">
            <v>09:00-12:00</v>
          </cell>
          <cell r="Q195" t="str">
            <v>Closed</v>
          </cell>
        </row>
        <row r="196">
          <cell r="A196" t="str">
            <v>FHR71</v>
          </cell>
          <cell r="B196" t="str">
            <v>St Luke's Pharmacy</v>
          </cell>
          <cell r="C196" t="str">
            <v>Goodlands House, St Lukes Close</v>
          </cell>
          <cell r="D196" t="str">
            <v>Hedge End</v>
          </cell>
          <cell r="E196" t="str">
            <v>Southampton</v>
          </cell>
          <cell r="F196" t="str">
            <v>Hampshire</v>
          </cell>
          <cell r="G196" t="str">
            <v>SO30 2US</v>
          </cell>
          <cell r="H196" t="str">
            <v>01489 795533</v>
          </cell>
          <cell r="I196" t="str">
            <v>Hampshire</v>
          </cell>
          <cell r="J196" t="str">
            <v>West Hampshire</v>
          </cell>
          <cell r="K196" t="str">
            <v>09:00-13:30; 14:30-18:00</v>
          </cell>
          <cell r="L196" t="str">
            <v>09:00-13:30; 14:30-18:00</v>
          </cell>
          <cell r="M196" t="str">
            <v>09:00-13:30; 14:30-18:00</v>
          </cell>
          <cell r="N196" t="str">
            <v>09:00-13:30; 14:30-18:00</v>
          </cell>
          <cell r="O196" t="str">
            <v>09:00-13:30; 14:30-18:00</v>
          </cell>
          <cell r="P196" t="str">
            <v>09:00-12:00</v>
          </cell>
          <cell r="Q196" t="str">
            <v>Closed</v>
          </cell>
        </row>
        <row r="197">
          <cell r="A197" t="str">
            <v>FHV40</v>
          </cell>
          <cell r="B197" t="str">
            <v>Lloyds Pharmacy</v>
          </cell>
          <cell r="C197" t="str">
            <v>Hawkesdene Lane</v>
          </cell>
          <cell r="D197" t="str">
            <v/>
          </cell>
          <cell r="E197" t="str">
            <v>Shaftesbury</v>
          </cell>
          <cell r="F197" t="str">
            <v>Dorset</v>
          </cell>
          <cell r="G197" t="str">
            <v>SP7 8DH</v>
          </cell>
          <cell r="H197" t="str">
            <v>01747 852086</v>
          </cell>
          <cell r="I197" t="str">
            <v>Dorset</v>
          </cell>
          <cell r="J197" t="str">
            <v>Dorset</v>
          </cell>
          <cell r="K197" t="str">
            <v>08:30-18:30</v>
          </cell>
          <cell r="L197" t="str">
            <v>08:30-18:30</v>
          </cell>
          <cell r="M197" t="str">
            <v>08:30-18:30</v>
          </cell>
          <cell r="N197" t="str">
            <v>08:30-18:30</v>
          </cell>
          <cell r="O197" t="str">
            <v>08:30-18:30</v>
          </cell>
          <cell r="P197" t="str">
            <v>09:00-12:00</v>
          </cell>
          <cell r="Q197" t="str">
            <v>Closed</v>
          </cell>
        </row>
        <row r="198">
          <cell r="A198" t="str">
            <v>FHV72</v>
          </cell>
          <cell r="B198" t="str">
            <v>Your Local Boots Pharmacy</v>
          </cell>
          <cell r="C198" t="str">
            <v>25 High Street</v>
          </cell>
          <cell r="D198" t="str">
            <v/>
          </cell>
          <cell r="E198" t="str">
            <v>Bembridge</v>
          </cell>
          <cell r="F198" t="str">
            <v>Isle Of Wight</v>
          </cell>
          <cell r="G198" t="str">
            <v>PO35 5SD</v>
          </cell>
          <cell r="H198" t="str">
            <v>01983 872328</v>
          </cell>
          <cell r="I198" t="str">
            <v>Isle of Wight</v>
          </cell>
          <cell r="J198" t="str">
            <v>Isle of Wight</v>
          </cell>
          <cell r="K198" t="str">
            <v>09:00-13:00; 14:00-17:30</v>
          </cell>
          <cell r="L198" t="str">
            <v>09:00-13:00; 14:00-17:30</v>
          </cell>
          <cell r="M198" t="str">
            <v>09:00-13:00; 14:00-17:30</v>
          </cell>
          <cell r="N198" t="str">
            <v>09:00-13:00; 14:00-17:30</v>
          </cell>
          <cell r="O198" t="str">
            <v>09:00-13:00; 14:00-17:30</v>
          </cell>
          <cell r="P198" t="str">
            <v>09:00-13:00; 14:00-17:00</v>
          </cell>
          <cell r="Q198" t="str">
            <v>Closed</v>
          </cell>
        </row>
        <row r="199">
          <cell r="A199" t="str">
            <v>FHW27</v>
          </cell>
          <cell r="B199" t="str">
            <v>Fair Oak Village Pharmacy</v>
          </cell>
          <cell r="C199" t="str">
            <v>37 Summerlands Road</v>
          </cell>
          <cell r="D199" t="str">
            <v>Fair Oak</v>
          </cell>
          <cell r="E199" t="str">
            <v>Nr Eastleigh</v>
          </cell>
          <cell r="F199" t="str">
            <v>Hampshire</v>
          </cell>
          <cell r="G199" t="str">
            <v>SO50 7AU</v>
          </cell>
          <cell r="H199" t="str">
            <v>02380 693322</v>
          </cell>
          <cell r="I199" t="str">
            <v>Hampshire</v>
          </cell>
          <cell r="J199" t="str">
            <v>West Hampshire</v>
          </cell>
          <cell r="K199" t="str">
            <v>08:30-13:00; 14:00-19:00</v>
          </cell>
          <cell r="L199" t="str">
            <v>08:30-13:00; 14:00-19:00</v>
          </cell>
          <cell r="M199" t="str">
            <v>08:30-13:00; 14:00-19:00</v>
          </cell>
          <cell r="N199" t="str">
            <v>08:30-13:00; 14:00-19:00</v>
          </cell>
          <cell r="O199" t="str">
            <v>08:30-13:00; 14:00-19:00</v>
          </cell>
          <cell r="P199" t="str">
            <v>09:00-14:00; 15:00-17:00</v>
          </cell>
          <cell r="Q199" t="str">
            <v>Closed</v>
          </cell>
        </row>
        <row r="200">
          <cell r="A200" t="str">
            <v>FJ007</v>
          </cell>
          <cell r="B200" t="str">
            <v>Boots</v>
          </cell>
          <cell r="C200" t="str">
            <v>Unit D Blackwater Retail Park</v>
          </cell>
          <cell r="D200" t="str">
            <v/>
          </cell>
          <cell r="E200" t="str">
            <v>Farnborough</v>
          </cell>
          <cell r="F200" t="str">
            <v>Hampshire</v>
          </cell>
          <cell r="G200" t="str">
            <v>GU14 8BL</v>
          </cell>
          <cell r="H200" t="str">
            <v>01252 543629</v>
          </cell>
          <cell r="I200" t="str">
            <v>Hampshire</v>
          </cell>
          <cell r="J200" t="str">
            <v>North East Hampshire and Farnham</v>
          </cell>
          <cell r="K200" t="str">
            <v>08:00-00:00</v>
          </cell>
          <cell r="L200" t="str">
            <v>08:00-00:00</v>
          </cell>
          <cell r="M200" t="str">
            <v>08:00-00:00</v>
          </cell>
          <cell r="N200" t="str">
            <v>08:30-00:00</v>
          </cell>
          <cell r="O200" t="str">
            <v>08:30-00:00</v>
          </cell>
          <cell r="P200" t="str">
            <v>08:30-00:00</v>
          </cell>
          <cell r="Q200" t="str">
            <v>10:30-16:30</v>
          </cell>
        </row>
        <row r="201">
          <cell r="A201" t="str">
            <v>FJ124</v>
          </cell>
          <cell r="B201" t="str">
            <v>Rowlands Pharmacy</v>
          </cell>
          <cell r="C201" t="str">
            <v>30 Osborne Road</v>
          </cell>
          <cell r="D201" t="str">
            <v/>
          </cell>
          <cell r="E201" t="str">
            <v>Southsea</v>
          </cell>
          <cell r="F201" t="str">
            <v>Portsmouth</v>
          </cell>
          <cell r="G201" t="str">
            <v>PO5 3LT</v>
          </cell>
          <cell r="H201" t="str">
            <v>023 92823118</v>
          </cell>
          <cell r="I201" t="str">
            <v>Portsmouth</v>
          </cell>
          <cell r="J201" t="str">
            <v>Portsmouth</v>
          </cell>
          <cell r="K201" t="str">
            <v>09:00-13:00; 14:00-18:00</v>
          </cell>
          <cell r="L201" t="str">
            <v>09:00-13:00; 14:00-18:00</v>
          </cell>
          <cell r="M201" t="str">
            <v>09:00-13:00; 14:00-18:00</v>
          </cell>
          <cell r="N201" t="str">
            <v>09:00-13:00; 14:00-18:00</v>
          </cell>
          <cell r="O201" t="str">
            <v>09:00-13:00; 14:00-18:00</v>
          </cell>
          <cell r="P201" t="str">
            <v>09:00-13:00</v>
          </cell>
          <cell r="Q201" t="str">
            <v>Closed</v>
          </cell>
        </row>
        <row r="202">
          <cell r="A202" t="str">
            <v>FJ127</v>
          </cell>
          <cell r="B202" t="str">
            <v>Blackwater Pharmacy</v>
          </cell>
          <cell r="C202" t="str">
            <v>40 London Road</v>
          </cell>
          <cell r="D202" t="str">
            <v>Blackwater</v>
          </cell>
          <cell r="E202" t="str">
            <v>Camberley</v>
          </cell>
          <cell r="F202" t="str">
            <v>Surrey</v>
          </cell>
          <cell r="G202" t="str">
            <v>GU17 9AA</v>
          </cell>
          <cell r="H202" t="str">
            <v>01276 32227</v>
          </cell>
          <cell r="I202" t="str">
            <v>Hampshire</v>
          </cell>
          <cell r="J202" t="str">
            <v>North East Hampshire and Farnham</v>
          </cell>
          <cell r="K202" t="str">
            <v>09:00-18:30</v>
          </cell>
          <cell r="L202" t="str">
            <v>09:00-18:30</v>
          </cell>
          <cell r="M202" t="str">
            <v>09:00-18:30</v>
          </cell>
          <cell r="N202" t="str">
            <v>09:00-18:30</v>
          </cell>
          <cell r="O202" t="str">
            <v>09:00-18:30</v>
          </cell>
          <cell r="P202" t="str">
            <v>09:00-15:00</v>
          </cell>
          <cell r="Q202" t="str">
            <v>Closed</v>
          </cell>
        </row>
        <row r="203">
          <cell r="A203" t="str">
            <v>FJ227</v>
          </cell>
          <cell r="B203" t="str">
            <v>Rowlands Pharmacy</v>
          </cell>
          <cell r="C203" t="str">
            <v>94-98 Fratton Road</v>
          </cell>
          <cell r="D203" t="str">
            <v/>
          </cell>
          <cell r="E203" t="str">
            <v>Portsmouth</v>
          </cell>
          <cell r="F203" t="str">
            <v>Hampshire</v>
          </cell>
          <cell r="G203" t="str">
            <v>PO1 5BZ</v>
          </cell>
          <cell r="H203" t="str">
            <v>023 92821745</v>
          </cell>
          <cell r="I203" t="str">
            <v>Portsmouth</v>
          </cell>
          <cell r="J203" t="str">
            <v>Portsmouth</v>
          </cell>
          <cell r="K203" t="str">
            <v>09:00-13:00; 13:20-18:00</v>
          </cell>
          <cell r="L203" t="str">
            <v>09:00-13:00; 13:20-18:00</v>
          </cell>
          <cell r="M203" t="str">
            <v>09:00-13:00; 13:20-18:00</v>
          </cell>
          <cell r="N203" t="str">
            <v>09:00-13:00; 13:20-18:00</v>
          </cell>
          <cell r="O203" t="str">
            <v>09:00-13:00; 13:20-18:00</v>
          </cell>
          <cell r="P203" t="str">
            <v>09:00-13:00; 13:20-17:00</v>
          </cell>
          <cell r="Q203" t="str">
            <v>Closed</v>
          </cell>
        </row>
        <row r="204">
          <cell r="A204" t="str">
            <v>FJ593</v>
          </cell>
          <cell r="B204" t="str">
            <v>S R Pharmacy</v>
          </cell>
          <cell r="C204" t="str">
            <v>4 Kings Furlong Centre</v>
          </cell>
          <cell r="D204" t="str">
            <v>Winchester Road</v>
          </cell>
          <cell r="E204" t="str">
            <v>Basingstoke</v>
          </cell>
          <cell r="F204" t="str">
            <v>Hampshire</v>
          </cell>
          <cell r="G204" t="str">
            <v>RG21 8YT</v>
          </cell>
          <cell r="H204" t="str">
            <v>01256 460390</v>
          </cell>
          <cell r="I204" t="str">
            <v>Hampshire</v>
          </cell>
          <cell r="J204" t="str">
            <v>North Hampshire</v>
          </cell>
          <cell r="K204" t="str">
            <v>09:00-19:00</v>
          </cell>
          <cell r="L204" t="str">
            <v>09:00-19:00</v>
          </cell>
          <cell r="M204" t="str">
            <v>09:00-19:00</v>
          </cell>
          <cell r="N204" t="str">
            <v>09:00-19:00</v>
          </cell>
          <cell r="O204" t="str">
            <v>09:00-19:00</v>
          </cell>
          <cell r="P204" t="str">
            <v>09:00-17:00</v>
          </cell>
          <cell r="Q204" t="str">
            <v>Closed</v>
          </cell>
        </row>
        <row r="205">
          <cell r="A205" t="str">
            <v>FJ647</v>
          </cell>
          <cell r="B205" t="str">
            <v>Lloyds Pharmacy in Sainsburys</v>
          </cell>
          <cell r="C205" t="str">
            <v>3 Wallop Drive</v>
          </cell>
          <cell r="D205" t="str">
            <v/>
          </cell>
          <cell r="E205" t="str">
            <v>Basingstoke</v>
          </cell>
          <cell r="F205" t="str">
            <v>Hampshire</v>
          </cell>
          <cell r="G205" t="str">
            <v>RG22 4TW</v>
          </cell>
          <cell r="H205" t="str">
            <v>01256 817427</v>
          </cell>
          <cell r="I205" t="str">
            <v>Hampshire</v>
          </cell>
          <cell r="J205" t="str">
            <v>North Hampshire</v>
          </cell>
          <cell r="K205" t="str">
            <v>08:00-22:00</v>
          </cell>
          <cell r="L205" t="str">
            <v>08:00-22:00</v>
          </cell>
          <cell r="M205" t="str">
            <v>08:00-22:00</v>
          </cell>
          <cell r="N205" t="str">
            <v>08:00-22:00</v>
          </cell>
          <cell r="O205" t="str">
            <v>08:00-22:00</v>
          </cell>
          <cell r="P205" t="str">
            <v>08:00-22:00</v>
          </cell>
          <cell r="Q205" t="str">
            <v>10:00-16:00</v>
          </cell>
        </row>
        <row r="206">
          <cell r="A206" t="str">
            <v>FJ823</v>
          </cell>
          <cell r="B206" t="str">
            <v>Highfield Pharmacy</v>
          </cell>
          <cell r="C206" t="str">
            <v>29 University Road</v>
          </cell>
          <cell r="D206" t="str">
            <v/>
          </cell>
          <cell r="E206" t="str">
            <v>Southampton</v>
          </cell>
          <cell r="F206" t="str">
            <v>Hampshire</v>
          </cell>
          <cell r="G206" t="str">
            <v>SO17 1TL</v>
          </cell>
          <cell r="H206" t="str">
            <v>02380 582482</v>
          </cell>
          <cell r="I206" t="str">
            <v>Southampton</v>
          </cell>
          <cell r="J206" t="str">
            <v>Southampton</v>
          </cell>
          <cell r="K206" t="str">
            <v>09:00-18:30</v>
          </cell>
          <cell r="L206" t="str">
            <v>09:00-18:30</v>
          </cell>
          <cell r="M206" t="str">
            <v>09:00-18:30</v>
          </cell>
          <cell r="N206" t="str">
            <v>09:00-18:30</v>
          </cell>
          <cell r="O206" t="str">
            <v>09:00-18:30</v>
          </cell>
          <cell r="P206" t="str">
            <v>09:00-13:00</v>
          </cell>
          <cell r="Q206" t="str">
            <v>Closed</v>
          </cell>
        </row>
        <row r="207">
          <cell r="A207" t="str">
            <v>FJA00</v>
          </cell>
          <cell r="B207" t="str">
            <v>Boots The Chemists</v>
          </cell>
          <cell r="C207" t="str">
            <v>17 Park Parade</v>
          </cell>
          <cell r="D207" t="str">
            <v>Leigh Park</v>
          </cell>
          <cell r="E207" t="str">
            <v>Havant</v>
          </cell>
          <cell r="F207" t="str">
            <v>Hampshire</v>
          </cell>
          <cell r="G207" t="str">
            <v>PO9 5AA</v>
          </cell>
          <cell r="H207" t="str">
            <v>023 92475622</v>
          </cell>
          <cell r="I207" t="str">
            <v>Hampshire</v>
          </cell>
          <cell r="J207" t="str">
            <v>South Eastern Hampshire</v>
          </cell>
          <cell r="K207" t="str">
            <v>09:00-13:15; 14:15-17:30</v>
          </cell>
          <cell r="L207" t="str">
            <v>09:00-13:15; 14:15-17:30</v>
          </cell>
          <cell r="M207" t="str">
            <v>09:00-13:15; 14:15-17:30</v>
          </cell>
          <cell r="N207" t="str">
            <v>09:00-13:15; 14:15-17:30</v>
          </cell>
          <cell r="O207" t="str">
            <v>09:00-13:15; 14:15-17:30</v>
          </cell>
          <cell r="P207" t="str">
            <v>09:00-13:15; 14:15-17:30</v>
          </cell>
          <cell r="Q207" t="str">
            <v>Closed</v>
          </cell>
        </row>
        <row r="208">
          <cell r="A208" t="str">
            <v>FJC10</v>
          </cell>
          <cell r="B208" t="str">
            <v>Boots The Chemists</v>
          </cell>
          <cell r="C208" t="str">
            <v>48 High Street</v>
          </cell>
          <cell r="D208" t="str">
            <v>Cosham</v>
          </cell>
          <cell r="E208" t="str">
            <v>Portsmouth</v>
          </cell>
          <cell r="F208" t="str">
            <v>Hampshire</v>
          </cell>
          <cell r="G208" t="str">
            <v>PO6 3AG</v>
          </cell>
          <cell r="H208" t="str">
            <v>023 92375118</v>
          </cell>
          <cell r="I208" t="str">
            <v>Portsmouth</v>
          </cell>
          <cell r="J208" t="str">
            <v>Portsmouth</v>
          </cell>
          <cell r="K208" t="str">
            <v>09:00-13:00; 14:00-17:30</v>
          </cell>
          <cell r="L208" t="str">
            <v>09:00-13:00; 14:00-17:30</v>
          </cell>
          <cell r="M208" t="str">
            <v>09:00-13:00; 14:00-17:30</v>
          </cell>
          <cell r="N208" t="str">
            <v>09:00-13:00; 14:00-17:30</v>
          </cell>
          <cell r="O208" t="str">
            <v>09:00-13:00; 14:00-17:30</v>
          </cell>
          <cell r="P208" t="str">
            <v>09:00-13:00; 14:00-17:30</v>
          </cell>
          <cell r="Q208" t="str">
            <v>Closed</v>
          </cell>
        </row>
        <row r="209">
          <cell r="A209" t="str">
            <v>FJC45</v>
          </cell>
          <cell r="B209" t="str">
            <v>Lloyds Pharmacy</v>
          </cell>
          <cell r="C209" t="str">
            <v>138 High Street</v>
          </cell>
          <cell r="D209" t="str">
            <v>Odiham</v>
          </cell>
          <cell r="E209" t="str">
            <v>Hook</v>
          </cell>
          <cell r="F209" t="str">
            <v>Hampshire</v>
          </cell>
          <cell r="G209" t="str">
            <v>RG29 1LT</v>
          </cell>
          <cell r="H209" t="str">
            <v>01256 702218</v>
          </cell>
          <cell r="I209" t="str">
            <v>Hampshire</v>
          </cell>
          <cell r="J209" t="str">
            <v>North Hampshire</v>
          </cell>
          <cell r="K209" t="str">
            <v>09:00-18:30</v>
          </cell>
          <cell r="L209" t="str">
            <v>09:00-18:30</v>
          </cell>
          <cell r="M209" t="str">
            <v>09:00-18:30</v>
          </cell>
          <cell r="N209" t="str">
            <v>09:00-18:30</v>
          </cell>
          <cell r="O209" t="str">
            <v>09:00-18:30</v>
          </cell>
          <cell r="P209" t="str">
            <v>09:00-13:00</v>
          </cell>
          <cell r="Q209" t="str">
            <v>Closed</v>
          </cell>
        </row>
        <row r="210">
          <cell r="A210" t="str">
            <v>FJE03</v>
          </cell>
          <cell r="B210" t="str">
            <v>Lloyds Pharmacy</v>
          </cell>
          <cell r="C210" t="str">
            <v>49 Portsmouth Road</v>
          </cell>
          <cell r="D210" t="str">
            <v>Woolston</v>
          </cell>
          <cell r="E210" t="str">
            <v>Southampton</v>
          </cell>
          <cell r="F210" t="str">
            <v>Hampshire</v>
          </cell>
          <cell r="G210" t="str">
            <v>SO19 9BD</v>
          </cell>
          <cell r="H210" t="str">
            <v>023 80906090</v>
          </cell>
          <cell r="I210" t="str">
            <v>Southampton</v>
          </cell>
          <cell r="J210" t="str">
            <v>Southampton</v>
          </cell>
          <cell r="K210" t="str">
            <v>08:30-18:30</v>
          </cell>
          <cell r="L210" t="str">
            <v>08:30-18:30</v>
          </cell>
          <cell r="M210" t="str">
            <v>08:30-18:30</v>
          </cell>
          <cell r="N210" t="str">
            <v>08:30-18:30</v>
          </cell>
          <cell r="O210" t="str">
            <v>08:30-18:30</v>
          </cell>
          <cell r="P210" t="str">
            <v>09:00-12:00</v>
          </cell>
          <cell r="Q210" t="str">
            <v>Closed</v>
          </cell>
        </row>
        <row r="211">
          <cell r="A211" t="str">
            <v>FJE67</v>
          </cell>
          <cell r="B211" t="str">
            <v>Wellbeing Pharmacy</v>
          </cell>
          <cell r="C211" t="str">
            <v>The Richmond Surgery</v>
          </cell>
          <cell r="D211" t="str">
            <v>Richmond Close</v>
          </cell>
          <cell r="E211" t="str">
            <v>Fleet</v>
          </cell>
          <cell r="F211" t="str">
            <v>Hampshire</v>
          </cell>
          <cell r="G211" t="str">
            <v>GU52 7US</v>
          </cell>
          <cell r="H211" t="str">
            <v>01252 447001</v>
          </cell>
          <cell r="I211" t="str">
            <v>Hampshire</v>
          </cell>
          <cell r="J211" t="str">
            <v>North East Hampshire and Farnham</v>
          </cell>
          <cell r="K211" t="str">
            <v>07:00-22:30</v>
          </cell>
          <cell r="L211" t="str">
            <v>07:00-22:30</v>
          </cell>
          <cell r="M211" t="str">
            <v>07:00-22:30</v>
          </cell>
          <cell r="N211" t="str">
            <v>07:00-22:30</v>
          </cell>
          <cell r="O211" t="str">
            <v>07:00-22:30</v>
          </cell>
          <cell r="P211" t="str">
            <v>07:00-22:30</v>
          </cell>
          <cell r="Q211" t="str">
            <v>10:00-17:00</v>
          </cell>
        </row>
        <row r="212">
          <cell r="A212" t="str">
            <v>FJE83</v>
          </cell>
          <cell r="B212" t="str">
            <v>Tesco Instore Pharmacy</v>
          </cell>
          <cell r="C212" t="str">
            <v>Tesco Extra</v>
          </cell>
          <cell r="D212" t="str">
            <v>Clement Atlee Way</v>
          </cell>
          <cell r="E212" t="str">
            <v>Portsmouth</v>
          </cell>
          <cell r="F212" t="str">
            <v>Hampshire</v>
          </cell>
          <cell r="G212" t="str">
            <v>PO6 4SR</v>
          </cell>
          <cell r="H212" t="str">
            <v>02392941031</v>
          </cell>
          <cell r="I212" t="str">
            <v>Portsmouth</v>
          </cell>
          <cell r="J212" t="str">
            <v>Portsmouth</v>
          </cell>
          <cell r="K212" t="str">
            <v>08:00-22:30</v>
          </cell>
          <cell r="L212" t="str">
            <v>06:30-22:30</v>
          </cell>
          <cell r="M212" t="str">
            <v>06:30-22:30</v>
          </cell>
          <cell r="N212" t="str">
            <v>06:30-22:30</v>
          </cell>
          <cell r="O212" t="str">
            <v>06:30-22:30</v>
          </cell>
          <cell r="P212" t="str">
            <v>06:30-22:00</v>
          </cell>
          <cell r="Q212" t="str">
            <v>10:00-16:00</v>
          </cell>
        </row>
        <row r="213">
          <cell r="A213" t="str">
            <v>FJF60</v>
          </cell>
          <cell r="B213" t="str">
            <v>Day Lewis Pharmacy</v>
          </cell>
          <cell r="C213" t="str">
            <v>Jacana Court</v>
          </cell>
          <cell r="D213" t="str">
            <v>Mumby Road</v>
          </cell>
          <cell r="E213" t="str">
            <v>Gosport</v>
          </cell>
          <cell r="F213" t="str">
            <v>Hampshire</v>
          </cell>
          <cell r="G213" t="str">
            <v>PO12 1AE</v>
          </cell>
          <cell r="H213" t="str">
            <v>02392 520285</v>
          </cell>
          <cell r="I213" t="str">
            <v>Hampshire</v>
          </cell>
          <cell r="J213" t="str">
            <v>Fareham &amp; Gosport</v>
          </cell>
          <cell r="K213" t="str">
            <v>08:00-23:00</v>
          </cell>
          <cell r="L213" t="str">
            <v>08:00-23:00</v>
          </cell>
          <cell r="M213" t="str">
            <v>08:00-23:00</v>
          </cell>
          <cell r="N213" t="str">
            <v>08:00-23:00</v>
          </cell>
          <cell r="O213" t="str">
            <v>08:00-23:00</v>
          </cell>
          <cell r="P213" t="str">
            <v>08:00-23:00</v>
          </cell>
          <cell r="Q213" t="str">
            <v>09:00-19:00</v>
          </cell>
        </row>
        <row r="214">
          <cell r="A214" t="str">
            <v>FJG24</v>
          </cell>
          <cell r="B214" t="str">
            <v>Arrowedge Pharmacy</v>
          </cell>
          <cell r="C214" t="str">
            <v>188B Lower Blandford Road</v>
          </cell>
          <cell r="D214" t="str">
            <v/>
          </cell>
          <cell r="E214" t="str">
            <v>Broadstone</v>
          </cell>
          <cell r="F214" t="str">
            <v>Dorset</v>
          </cell>
          <cell r="G214" t="str">
            <v>BH18 8DP</v>
          </cell>
          <cell r="H214" t="str">
            <v>01202 603277</v>
          </cell>
          <cell r="I214" t="str">
            <v>Bournemouth &amp; Poole</v>
          </cell>
          <cell r="J214" t="str">
            <v>Dorset</v>
          </cell>
          <cell r="K214" t="str">
            <v>09:00-13:00; 14:00-17:30</v>
          </cell>
          <cell r="L214" t="str">
            <v>09:00-13:00; 14:00-17:30</v>
          </cell>
          <cell r="M214" t="str">
            <v>09:00-13:00; 14:00-17:30</v>
          </cell>
          <cell r="N214" t="str">
            <v>09:00-13:00; 14:00-17:30</v>
          </cell>
          <cell r="O214" t="str">
            <v>09:00-13:00; 14:00-17:30</v>
          </cell>
          <cell r="P214" t="str">
            <v>09:00-13:00</v>
          </cell>
          <cell r="Q214" t="str">
            <v>Closed</v>
          </cell>
        </row>
        <row r="215">
          <cell r="A215" t="str">
            <v>FJG38</v>
          </cell>
          <cell r="B215" t="str">
            <v>Boots The Chemists</v>
          </cell>
          <cell r="C215" t="str">
            <v>39-40 Wellington Centre</v>
          </cell>
          <cell r="D215" t="str">
            <v/>
          </cell>
          <cell r="E215" t="str">
            <v>Aldershot</v>
          </cell>
          <cell r="F215" t="str">
            <v>Hampshire</v>
          </cell>
          <cell r="G215" t="str">
            <v>GU11 1DB</v>
          </cell>
          <cell r="H215" t="str">
            <v>01252 317444</v>
          </cell>
          <cell r="I215" t="str">
            <v>Hampshire</v>
          </cell>
          <cell r="J215" t="str">
            <v>North East Hampshire and Farnham</v>
          </cell>
          <cell r="K215" t="str">
            <v>08:30-14:00; 15:00-17:30</v>
          </cell>
          <cell r="L215" t="str">
            <v>08:30-14:00; 15:00-17:30</v>
          </cell>
          <cell r="M215" t="str">
            <v>08:30-14:00; 15:00-17:30</v>
          </cell>
          <cell r="N215" t="str">
            <v>08:30-14:00; 15:00-17:30</v>
          </cell>
          <cell r="O215" t="str">
            <v>08:30-14:00; 15:00-17:30</v>
          </cell>
          <cell r="P215" t="str">
            <v>08:30-14:00; 15:00-17:30</v>
          </cell>
          <cell r="Q215" t="str">
            <v>10:00-16:00</v>
          </cell>
        </row>
        <row r="216">
          <cell r="A216" t="str">
            <v>FJH73</v>
          </cell>
          <cell r="B216" t="str">
            <v>Avicenna Pharmacy</v>
          </cell>
          <cell r="C216" t="str">
            <v>24/26 Cunningham Crescent</v>
          </cell>
          <cell r="D216" t="str">
            <v>West Howe</v>
          </cell>
          <cell r="E216" t="str">
            <v>Bournemouth</v>
          </cell>
          <cell r="F216" t="str">
            <v>Dorset</v>
          </cell>
          <cell r="G216" t="str">
            <v>BH11 8DU</v>
          </cell>
          <cell r="H216" t="str">
            <v>01202 573751</v>
          </cell>
          <cell r="I216" t="str">
            <v>Bournemouth &amp; Poole</v>
          </cell>
          <cell r="J216" t="str">
            <v>Dorset</v>
          </cell>
          <cell r="K216" t="str">
            <v>09:00-17:30</v>
          </cell>
          <cell r="L216" t="str">
            <v>09:00-17:30</v>
          </cell>
          <cell r="M216" t="str">
            <v>09:00-17:30</v>
          </cell>
          <cell r="N216" t="str">
            <v>09:00-17:30</v>
          </cell>
          <cell r="O216" t="str">
            <v>09:00-17:30</v>
          </cell>
          <cell r="P216" t="str">
            <v>09:00-13:00</v>
          </cell>
          <cell r="Q216" t="str">
            <v>Closed</v>
          </cell>
        </row>
        <row r="217">
          <cell r="A217" t="str">
            <v>FJN73</v>
          </cell>
          <cell r="B217" t="str">
            <v>Regent Pharmacy</v>
          </cell>
          <cell r="C217" t="str">
            <v>10, Well Road</v>
          </cell>
          <cell r="D217" t="str">
            <v/>
          </cell>
          <cell r="E217" t="str">
            <v>East Cowes</v>
          </cell>
          <cell r="F217" t="str">
            <v>Isle Of Wight</v>
          </cell>
          <cell r="G217" t="str">
            <v>PO32 6SP</v>
          </cell>
          <cell r="H217" t="str">
            <v>01983 717002</v>
          </cell>
          <cell r="I217" t="str">
            <v>Isle of Wight</v>
          </cell>
          <cell r="J217" t="str">
            <v>Isle of Wight</v>
          </cell>
          <cell r="K217" t="str">
            <v>09:00-13:00; 14:00-20:00</v>
          </cell>
          <cell r="L217" t="str">
            <v>09:00-13:00; 14:00-18:00</v>
          </cell>
          <cell r="M217" t="str">
            <v>09:00-13:00; 14:00-18:00</v>
          </cell>
          <cell r="N217" t="str">
            <v>09:00-13:00; 14:00-18:00</v>
          </cell>
          <cell r="O217" t="str">
            <v>09:00-13:00; 14:00-18:00</v>
          </cell>
          <cell r="P217" t="str">
            <v>09:00-13:00; 14:00-17:30</v>
          </cell>
          <cell r="Q217" t="str">
            <v>Closed</v>
          </cell>
        </row>
        <row r="218">
          <cell r="A218" t="str">
            <v>FJP19</v>
          </cell>
          <cell r="B218" t="str">
            <v>Lloyds Pharmacy</v>
          </cell>
          <cell r="C218" t="str">
            <v>191  Hampton Lane</v>
          </cell>
          <cell r="D218" t="str">
            <v>Blackfield</v>
          </cell>
          <cell r="E218" t="str">
            <v>Southampton</v>
          </cell>
          <cell r="F218" t="str">
            <v>Hampshire</v>
          </cell>
          <cell r="G218" t="str">
            <v>SO45 1XA</v>
          </cell>
          <cell r="H218" t="str">
            <v>023 80893002</v>
          </cell>
          <cell r="I218" t="str">
            <v>Hampshire</v>
          </cell>
          <cell r="J218" t="str">
            <v>West Hampshire</v>
          </cell>
          <cell r="K218" t="str">
            <v>08:30-18:30</v>
          </cell>
          <cell r="L218" t="str">
            <v>08:30-18:30</v>
          </cell>
          <cell r="M218" t="str">
            <v>08:30-18:30</v>
          </cell>
          <cell r="N218" t="str">
            <v>08:30-18:30</v>
          </cell>
          <cell r="O218" t="str">
            <v>08:30-18:30</v>
          </cell>
          <cell r="P218" t="str">
            <v>09:00-17:00</v>
          </cell>
          <cell r="Q218" t="str">
            <v>Closed</v>
          </cell>
        </row>
        <row r="219">
          <cell r="A219" t="str">
            <v>FJQ02</v>
          </cell>
          <cell r="B219" t="str">
            <v>H J Everett</v>
          </cell>
          <cell r="C219" t="str">
            <v>11 Locks Heath District Centre</v>
          </cell>
          <cell r="D219" t="str">
            <v>Locks Heath</v>
          </cell>
          <cell r="E219" t="str">
            <v>Near Southampton</v>
          </cell>
          <cell r="F219" t="str">
            <v>Hampshire</v>
          </cell>
          <cell r="G219" t="str">
            <v>SO31 6DX</v>
          </cell>
          <cell r="H219" t="str">
            <v>01489 581172</v>
          </cell>
          <cell r="I219" t="str">
            <v>Hampshire</v>
          </cell>
          <cell r="J219" t="str">
            <v>Fareham &amp; Gosport</v>
          </cell>
          <cell r="K219" t="str">
            <v>08:30-19:00</v>
          </cell>
          <cell r="L219" t="str">
            <v>08:30-19:00</v>
          </cell>
          <cell r="M219" t="str">
            <v>08:30-19:00</v>
          </cell>
          <cell r="N219" t="str">
            <v>08:30-19:00</v>
          </cell>
          <cell r="O219" t="str">
            <v>08:30-19:00</v>
          </cell>
          <cell r="P219" t="str">
            <v>08:30-17:30</v>
          </cell>
          <cell r="Q219" t="str">
            <v>10:00-14:00</v>
          </cell>
        </row>
        <row r="220">
          <cell r="A220" t="str">
            <v>FJT37</v>
          </cell>
          <cell r="B220" t="str">
            <v>Your Local Boots Pharmacy</v>
          </cell>
          <cell r="C220" t="str">
            <v>41 - 42 St Thomas Street</v>
          </cell>
          <cell r="D220" t="str">
            <v/>
          </cell>
          <cell r="E220" t="str">
            <v>Lymington</v>
          </cell>
          <cell r="F220" t="str">
            <v>Hampshire</v>
          </cell>
          <cell r="G220" t="str">
            <v>SO41 9ND</v>
          </cell>
          <cell r="H220" t="str">
            <v>01590 673725</v>
          </cell>
          <cell r="I220" t="str">
            <v>Hampshire</v>
          </cell>
          <cell r="J220" t="str">
            <v>West Hampshire</v>
          </cell>
          <cell r="K220" t="str">
            <v>09:00-12:30; 13:30-17:30</v>
          </cell>
          <cell r="L220" t="str">
            <v>09:00-12:30; 13:30-17:30</v>
          </cell>
          <cell r="M220" t="str">
            <v>09:00-12:30; 13:30-17:30</v>
          </cell>
          <cell r="N220" t="str">
            <v>09:00-12:30; 13:30-17:30</v>
          </cell>
          <cell r="O220" t="str">
            <v>09:00-12:30; 13:30-17:30</v>
          </cell>
          <cell r="P220" t="str">
            <v>09:00-13:00</v>
          </cell>
          <cell r="Q220" t="str">
            <v>Closed</v>
          </cell>
        </row>
        <row r="221">
          <cell r="A221" t="str">
            <v>FJV10</v>
          </cell>
          <cell r="B221" t="str">
            <v>Lloyds Pharmacy in Sainsburys</v>
          </cell>
          <cell r="C221" t="str">
            <v>Leigh Road</v>
          </cell>
          <cell r="D221" t="str">
            <v/>
          </cell>
          <cell r="E221" t="str">
            <v>Eastleigh</v>
          </cell>
          <cell r="F221" t="str">
            <v>Hampshire</v>
          </cell>
          <cell r="G221" t="str">
            <v>SO50 9FH</v>
          </cell>
          <cell r="H221" t="str">
            <v>02380 643165</v>
          </cell>
          <cell r="I221" t="str">
            <v>Hampshire</v>
          </cell>
          <cell r="J221" t="str">
            <v>West Hampshire</v>
          </cell>
          <cell r="K221" t="str">
            <v>09:00-13:00; 14:00-20:00</v>
          </cell>
          <cell r="L221" t="str">
            <v>09:00-13:00; 14:00-20:00</v>
          </cell>
          <cell r="M221" t="str">
            <v>09:00-13:00; 14:00-20:00</v>
          </cell>
          <cell r="N221" t="str">
            <v>09:00-13:00; 14:00-20:00</v>
          </cell>
          <cell r="O221" t="str">
            <v>09:00-13:00; 14:00-20:00</v>
          </cell>
          <cell r="P221" t="str">
            <v>09:00-13:00; 14:00-18:00</v>
          </cell>
          <cell r="Q221" t="str">
            <v>10:00-16:00</v>
          </cell>
        </row>
        <row r="222">
          <cell r="A222" t="str">
            <v>FJV26</v>
          </cell>
          <cell r="B222" t="str">
            <v>Your Local Boots Pharmacy</v>
          </cell>
          <cell r="C222" t="str">
            <v>Tower House</v>
          </cell>
          <cell r="D222" t="str">
            <v>Rink Road</v>
          </cell>
          <cell r="E222" t="str">
            <v>Ryde</v>
          </cell>
          <cell r="F222" t="str">
            <v>Isle Of Wight</v>
          </cell>
          <cell r="G222" t="str">
            <v>PO33 1LP</v>
          </cell>
          <cell r="H222" t="str">
            <v>01983 562156</v>
          </cell>
          <cell r="I222" t="str">
            <v>Isle of Wight</v>
          </cell>
          <cell r="J222" t="str">
            <v>Isle of Wight</v>
          </cell>
          <cell r="K222" t="str">
            <v>08:30-13:30; 14:30-18:00</v>
          </cell>
          <cell r="L222" t="str">
            <v>08:30-13:30; 14:30-18:00</v>
          </cell>
          <cell r="M222" t="str">
            <v>08:30-13:30; 14:30-18:00</v>
          </cell>
          <cell r="N222" t="str">
            <v>08:30-13:30; 14:30-18:00</v>
          </cell>
          <cell r="O222" t="str">
            <v>08:30-13:30; 14:30-18:00</v>
          </cell>
          <cell r="P222" t="str">
            <v>08:30-16:00</v>
          </cell>
          <cell r="Q222" t="str">
            <v>Closed</v>
          </cell>
        </row>
        <row r="223">
          <cell r="A223" t="str">
            <v>FJV68</v>
          </cell>
          <cell r="B223" t="str">
            <v>Well Pharmacy</v>
          </cell>
          <cell r="C223" t="str">
            <v>24 Crescent Street</v>
          </cell>
          <cell r="D223" t="str">
            <v/>
          </cell>
          <cell r="E223" t="str">
            <v>Weymouth</v>
          </cell>
          <cell r="F223" t="str">
            <v>Dorset</v>
          </cell>
          <cell r="G223" t="str">
            <v>DT4 7BX</v>
          </cell>
          <cell r="H223" t="str">
            <v>01305 781500</v>
          </cell>
          <cell r="I223" t="str">
            <v>Dorset</v>
          </cell>
          <cell r="J223" t="str">
            <v>Dorset</v>
          </cell>
          <cell r="K223" t="str">
            <v>08:30-18:30</v>
          </cell>
          <cell r="L223" t="str">
            <v>08:30-18:30</v>
          </cell>
          <cell r="M223" t="str">
            <v>08:30-18:30</v>
          </cell>
          <cell r="N223" t="str">
            <v>08:30-18:30</v>
          </cell>
          <cell r="O223" t="str">
            <v>08:30-18:30</v>
          </cell>
          <cell r="P223" t="str">
            <v>09:00-12:30</v>
          </cell>
          <cell r="Q223" t="str">
            <v>Closed</v>
          </cell>
        </row>
        <row r="224">
          <cell r="A224" t="str">
            <v>FK108</v>
          </cell>
          <cell r="B224" t="str">
            <v>Boots The Chemists</v>
          </cell>
          <cell r="C224" t="str">
            <v>11 Southampton Road</v>
          </cell>
          <cell r="D224" t="str">
            <v/>
          </cell>
          <cell r="E224" t="str">
            <v>Ringwood</v>
          </cell>
          <cell r="F224" t="str">
            <v>Hampshire</v>
          </cell>
          <cell r="G224" t="str">
            <v>BH24 1HB</v>
          </cell>
          <cell r="H224" t="str">
            <v>01425 474170</v>
          </cell>
          <cell r="I224" t="str">
            <v>Hampshire</v>
          </cell>
          <cell r="J224" t="str">
            <v>West Hampshire</v>
          </cell>
          <cell r="K224" t="str">
            <v>09:00-13:00; 13:30-17:30</v>
          </cell>
          <cell r="L224" t="str">
            <v>09:00-13:00; 13:30-17:30</v>
          </cell>
          <cell r="M224" t="str">
            <v>09:00-13:00; 13:30-17:30</v>
          </cell>
          <cell r="N224" t="str">
            <v>09:00-13:00; 13:30-17:30</v>
          </cell>
          <cell r="O224" t="str">
            <v>09:00-13:00; 13:30-17:30</v>
          </cell>
          <cell r="P224" t="str">
            <v>09:00-13:00; 13:30-17:30</v>
          </cell>
          <cell r="Q224" t="str">
            <v>Closed</v>
          </cell>
        </row>
        <row r="225">
          <cell r="A225" t="str">
            <v>FK141</v>
          </cell>
          <cell r="B225" t="str">
            <v>Well Pharmacy</v>
          </cell>
          <cell r="C225" t="str">
            <v>24 East Street</v>
          </cell>
          <cell r="D225" t="str">
            <v/>
          </cell>
          <cell r="E225" t="str">
            <v>Bridport</v>
          </cell>
          <cell r="F225" t="str">
            <v>Dorset</v>
          </cell>
          <cell r="G225" t="str">
            <v>DT6 3LF</v>
          </cell>
          <cell r="H225" t="str">
            <v>01308 422100</v>
          </cell>
          <cell r="I225" t="str">
            <v>Dorset</v>
          </cell>
          <cell r="J225" t="str">
            <v>Dorset</v>
          </cell>
          <cell r="K225" t="str">
            <v>09:00-17:30</v>
          </cell>
          <cell r="L225" t="str">
            <v>09:00-17:30</v>
          </cell>
          <cell r="M225" t="str">
            <v>09:00-17:30</v>
          </cell>
          <cell r="N225" t="str">
            <v>09:00-17:30</v>
          </cell>
          <cell r="O225" t="str">
            <v>09:00-17:30</v>
          </cell>
          <cell r="P225" t="str">
            <v>09:00-13:00</v>
          </cell>
          <cell r="Q225" t="str">
            <v>Closed</v>
          </cell>
        </row>
        <row r="226">
          <cell r="A226" t="str">
            <v>FK266</v>
          </cell>
          <cell r="B226" t="str">
            <v>Boots The Chemists</v>
          </cell>
          <cell r="C226" t="str">
            <v>3 High Street</v>
          </cell>
          <cell r="D226" t="str">
            <v/>
          </cell>
          <cell r="E226" t="str">
            <v>Ventnor</v>
          </cell>
          <cell r="F226" t="str">
            <v>Isle Of Wight</v>
          </cell>
          <cell r="G226" t="str">
            <v>PO38 1RY</v>
          </cell>
          <cell r="H226" t="str">
            <v>01983 852147</v>
          </cell>
          <cell r="I226" t="str">
            <v>Isle of Wight</v>
          </cell>
          <cell r="J226" t="str">
            <v>Isle of Wight</v>
          </cell>
          <cell r="K226" t="str">
            <v>09:00-13:30; 14:00-18:30</v>
          </cell>
          <cell r="L226" t="str">
            <v>09:00-13:30; 14:00-18:30</v>
          </cell>
          <cell r="M226" t="str">
            <v>09:00-13:30; 14:00-18:30</v>
          </cell>
          <cell r="N226" t="str">
            <v>09:00-13:30; 14:00-18:30</v>
          </cell>
          <cell r="O226" t="str">
            <v>09:00-13:30; 14:00-18:30</v>
          </cell>
          <cell r="P226" t="str">
            <v>09:00-13:30; 14:00-17:30</v>
          </cell>
          <cell r="Q226" t="str">
            <v>10:00-16:00</v>
          </cell>
        </row>
        <row r="227">
          <cell r="A227" t="str">
            <v>FK510</v>
          </cell>
          <cell r="B227" t="str">
            <v>Boots</v>
          </cell>
          <cell r="C227" t="str">
            <v>Instore Pharmacy, Waitrose Supermarket</v>
          </cell>
          <cell r="D227" t="str">
            <v>Unit 1 Dukes Walk, Stakes Hill Road</v>
          </cell>
          <cell r="E227" t="str">
            <v>Waterlooville</v>
          </cell>
          <cell r="F227" t="str">
            <v>Hampshire</v>
          </cell>
          <cell r="G227" t="str">
            <v>PO7 7HS</v>
          </cell>
          <cell r="H227" t="str">
            <v>023 92263124</v>
          </cell>
          <cell r="I227" t="str">
            <v>Hampshire</v>
          </cell>
          <cell r="J227" t="str">
            <v>South Eastern Hampshire</v>
          </cell>
          <cell r="K227" t="str">
            <v>09:00-18:00</v>
          </cell>
          <cell r="L227" t="str">
            <v>09:00-18:00</v>
          </cell>
          <cell r="M227" t="str">
            <v>09:00-18:00</v>
          </cell>
          <cell r="N227" t="str">
            <v>09:00-18:00</v>
          </cell>
          <cell r="O227" t="str">
            <v>09:00-18:00</v>
          </cell>
          <cell r="P227" t="str">
            <v>08:30-17:00</v>
          </cell>
          <cell r="Q227" t="str">
            <v>Closed</v>
          </cell>
        </row>
        <row r="228">
          <cell r="A228" t="str">
            <v>FK542</v>
          </cell>
          <cell r="B228" t="str">
            <v>Lloyds Pharmacy in Sainsburys</v>
          </cell>
          <cell r="C228" t="str">
            <v>6 Queensmead</v>
          </cell>
          <cell r="D228" t="str">
            <v/>
          </cell>
          <cell r="E228" t="str">
            <v>Farnborough</v>
          </cell>
          <cell r="F228" t="str">
            <v>Hampshire</v>
          </cell>
          <cell r="G228" t="str">
            <v>GU14 7GL</v>
          </cell>
          <cell r="H228" t="str">
            <v>01252 542877</v>
          </cell>
          <cell r="I228" t="str">
            <v>Hampshire</v>
          </cell>
          <cell r="J228" t="str">
            <v>North East Hampshire and Farnham</v>
          </cell>
          <cell r="K228" t="str">
            <v>07:00-23:00</v>
          </cell>
          <cell r="L228" t="str">
            <v>07:00-23:00</v>
          </cell>
          <cell r="M228" t="str">
            <v>07:00-23:00</v>
          </cell>
          <cell r="N228" t="str">
            <v>07:00-23:00</v>
          </cell>
          <cell r="O228" t="str">
            <v>07:00-23:00</v>
          </cell>
          <cell r="P228" t="str">
            <v>07:00-22:00</v>
          </cell>
          <cell r="Q228" t="str">
            <v>11:00-17:00</v>
          </cell>
        </row>
        <row r="229">
          <cell r="A229" t="str">
            <v>FK769</v>
          </cell>
          <cell r="B229" t="str">
            <v>Pharmacy Direct</v>
          </cell>
          <cell r="C229" t="str">
            <v>The Weston Healthy Living Centre</v>
          </cell>
          <cell r="D229" t="str">
            <v>Weston Lane</v>
          </cell>
          <cell r="E229" t="str">
            <v>Southampton</v>
          </cell>
          <cell r="F229" t="str">
            <v>Hampshire</v>
          </cell>
          <cell r="G229" t="str">
            <v>SO19 9GH</v>
          </cell>
          <cell r="H229" t="str">
            <v>023 80447700</v>
          </cell>
          <cell r="I229" t="str">
            <v>Southampton</v>
          </cell>
          <cell r="J229" t="str">
            <v>Southampton</v>
          </cell>
          <cell r="K229" t="str">
            <v>09:00-13:00; 14:00-18:00</v>
          </cell>
          <cell r="L229" t="str">
            <v>09:00-13:00; 14:00-18:00</v>
          </cell>
          <cell r="M229" t="str">
            <v>09:00-13:00; 14:00-18:00</v>
          </cell>
          <cell r="N229" t="str">
            <v>09:00-13:00; 14:00-18:00</v>
          </cell>
          <cell r="O229" t="str">
            <v>09:00-13:00; 14:00-18:00</v>
          </cell>
          <cell r="P229" t="str">
            <v>09:00-13:00</v>
          </cell>
          <cell r="Q229" t="str">
            <v>Closed</v>
          </cell>
        </row>
        <row r="230">
          <cell r="A230" t="str">
            <v>FK893</v>
          </cell>
          <cell r="B230" t="str">
            <v>Your Local Boots Pharmacy</v>
          </cell>
          <cell r="C230" t="str">
            <v>3 Brighton Hill Parade</v>
          </cell>
          <cell r="D230" t="str">
            <v>Brighton Hill</v>
          </cell>
          <cell r="E230" t="str">
            <v>Basingstoke</v>
          </cell>
          <cell r="F230" t="str">
            <v>Hampshire</v>
          </cell>
          <cell r="G230" t="str">
            <v>RG22 4EH</v>
          </cell>
          <cell r="H230" t="str">
            <v>01256 322973</v>
          </cell>
          <cell r="I230" t="str">
            <v>Hampshire</v>
          </cell>
          <cell r="J230" t="str">
            <v>North Hampshire</v>
          </cell>
          <cell r="K230" t="str">
            <v>09:00-13:00; 14:00-18:00</v>
          </cell>
          <cell r="L230" t="str">
            <v>09:00-13:00; 14:00-18:00</v>
          </cell>
          <cell r="M230" t="str">
            <v>09:00-13:00; 14:00-18:00</v>
          </cell>
          <cell r="N230" t="str">
            <v>09:00-13:00; 14:00-18:00</v>
          </cell>
          <cell r="O230" t="str">
            <v>09:00-13:00; 14:00-18:00</v>
          </cell>
          <cell r="P230" t="str">
            <v>09:00-17:00</v>
          </cell>
          <cell r="Q230" t="str">
            <v>Closed</v>
          </cell>
        </row>
        <row r="231">
          <cell r="A231" t="str">
            <v>FKA59</v>
          </cell>
          <cell r="B231" t="str">
            <v>Highcliffe Pharmacy</v>
          </cell>
          <cell r="C231" t="str">
            <v>344-346 Lymington Road</v>
          </cell>
          <cell r="D231" t="str">
            <v/>
          </cell>
          <cell r="E231" t="str">
            <v>Highcliffe</v>
          </cell>
          <cell r="F231" t="str">
            <v>Dorset</v>
          </cell>
          <cell r="G231" t="str">
            <v>BH23 5EY</v>
          </cell>
          <cell r="H231" t="str">
            <v>01425 274291</v>
          </cell>
          <cell r="I231" t="str">
            <v>Dorset</v>
          </cell>
          <cell r="J231" t="str">
            <v>Dorset</v>
          </cell>
          <cell r="K231" t="str">
            <v>08:30-18:00</v>
          </cell>
          <cell r="L231" t="str">
            <v>08:30-18:00</v>
          </cell>
          <cell r="M231" t="str">
            <v>08:30-18:00</v>
          </cell>
          <cell r="N231" t="str">
            <v>08:30-18:00</v>
          </cell>
          <cell r="O231" t="str">
            <v>08:30-18:00</v>
          </cell>
          <cell r="P231" t="str">
            <v>09:00-17:30</v>
          </cell>
          <cell r="Q231" t="str">
            <v>Closed</v>
          </cell>
        </row>
        <row r="232">
          <cell r="A232" t="str">
            <v>FKC17</v>
          </cell>
          <cell r="B232" t="str">
            <v>Bitterne Pharmacy</v>
          </cell>
          <cell r="C232" t="str">
            <v>62a, West End Road</v>
          </cell>
          <cell r="D232" t="str">
            <v>samd</v>
          </cell>
          <cell r="E232" t="str">
            <v>Southampton</v>
          </cell>
          <cell r="F232" t="str">
            <v/>
          </cell>
          <cell r="G232" t="str">
            <v>SO18 6TG</v>
          </cell>
          <cell r="H232" t="str">
            <v xml:space="preserve">023 8043 4849 </v>
          </cell>
          <cell r="I232" t="str">
            <v>Southampton</v>
          </cell>
          <cell r="J232" t="str">
            <v>Southampton</v>
          </cell>
          <cell r="K232" t="str">
            <v>07:00-22:30</v>
          </cell>
          <cell r="L232" t="str">
            <v>07:00-22:30</v>
          </cell>
          <cell r="M232" t="str">
            <v>07:00-22:30</v>
          </cell>
          <cell r="N232" t="str">
            <v>07:00-22:30</v>
          </cell>
          <cell r="O232" t="str">
            <v>07:00-22:30</v>
          </cell>
          <cell r="P232" t="str">
            <v>07:00-22:30</v>
          </cell>
          <cell r="Q232" t="str">
            <v>10:00-17:00</v>
          </cell>
        </row>
        <row r="233">
          <cell r="A233" t="str">
            <v>FKE75</v>
          </cell>
          <cell r="B233" t="str">
            <v>Lloyds Pharmacy</v>
          </cell>
          <cell r="C233" t="str">
            <v>10 Station Road</v>
          </cell>
          <cell r="D233" t="str">
            <v>Lower Parkstone</v>
          </cell>
          <cell r="E233" t="str">
            <v>Poole</v>
          </cell>
          <cell r="F233" t="str">
            <v>Dorset</v>
          </cell>
          <cell r="G233" t="str">
            <v>BH14 8UB</v>
          </cell>
          <cell r="H233" t="str">
            <v>01202 746071</v>
          </cell>
          <cell r="I233" t="str">
            <v>Bournemouth &amp; Poole</v>
          </cell>
          <cell r="J233" t="str">
            <v>Dorset</v>
          </cell>
          <cell r="K233" t="str">
            <v>09:00-18:00</v>
          </cell>
          <cell r="L233" t="str">
            <v>09:00-18:00</v>
          </cell>
          <cell r="M233" t="str">
            <v>09:00-13:00; 14:15-18:00</v>
          </cell>
          <cell r="N233" t="str">
            <v>09:00-18:00</v>
          </cell>
          <cell r="O233" t="str">
            <v>09:00-18:00</v>
          </cell>
          <cell r="P233" t="str">
            <v>09:00-13:00</v>
          </cell>
          <cell r="Q233" t="str">
            <v>Closed</v>
          </cell>
        </row>
        <row r="234">
          <cell r="A234" t="str">
            <v>FKG39</v>
          </cell>
          <cell r="B234" t="str">
            <v>Jhoots Pharmacy</v>
          </cell>
          <cell r="C234" t="str">
            <v>Sandown Medical Centre</v>
          </cell>
          <cell r="D234" t="str">
            <v>The Broadway</v>
          </cell>
          <cell r="E234" t="str">
            <v>Sandown</v>
          </cell>
          <cell r="F234" t="str">
            <v>Isle Of Wight</v>
          </cell>
          <cell r="G234" t="str">
            <v>PO36 9ET</v>
          </cell>
          <cell r="H234" t="str">
            <v>01983 405436</v>
          </cell>
          <cell r="I234" t="str">
            <v>Isle of Wight</v>
          </cell>
          <cell r="J234" t="str">
            <v>Isle of Wight</v>
          </cell>
          <cell r="K234" t="str">
            <v>08:30-18:30</v>
          </cell>
          <cell r="L234" t="str">
            <v>08:30-18:30</v>
          </cell>
          <cell r="M234" t="str">
            <v>08:30-18:30</v>
          </cell>
          <cell r="N234" t="str">
            <v>08:30-18:30</v>
          </cell>
          <cell r="O234" t="str">
            <v>08:30-18:30</v>
          </cell>
          <cell r="P234" t="str">
            <v>09:00-13:00</v>
          </cell>
          <cell r="Q234" t="str">
            <v>Closed</v>
          </cell>
        </row>
        <row r="235">
          <cell r="A235" t="str">
            <v>FKG64</v>
          </cell>
          <cell r="B235" t="str">
            <v>Hobbs Pharmacy</v>
          </cell>
          <cell r="C235" t="str">
            <v>18b Elm Road</v>
          </cell>
          <cell r="D235" t="str">
            <v/>
          </cell>
          <cell r="E235" t="str">
            <v>Hayling Island</v>
          </cell>
          <cell r="F235" t="str">
            <v>Hampshire</v>
          </cell>
          <cell r="G235" t="str">
            <v>PO11 9EF</v>
          </cell>
          <cell r="H235" t="str">
            <v>02392 463493</v>
          </cell>
          <cell r="I235" t="str">
            <v>Hampshire</v>
          </cell>
          <cell r="J235" t="str">
            <v>South Eastern Hampshire</v>
          </cell>
          <cell r="K235" t="str">
            <v>09:00-18:00</v>
          </cell>
          <cell r="L235" t="str">
            <v>09:00-18:00</v>
          </cell>
          <cell r="M235" t="str">
            <v>09:00-18:00</v>
          </cell>
          <cell r="N235" t="str">
            <v>09:00-18:00</v>
          </cell>
          <cell r="O235" t="str">
            <v>09:00-18:00</v>
          </cell>
          <cell r="P235" t="str">
            <v>Closed</v>
          </cell>
          <cell r="Q235" t="str">
            <v>Closed</v>
          </cell>
        </row>
        <row r="236">
          <cell r="A236" t="str">
            <v>FKG67</v>
          </cell>
          <cell r="B236" t="str">
            <v>Paydens Pharmacy</v>
          </cell>
          <cell r="C236" t="str">
            <v>Gillies Health Centre</v>
          </cell>
          <cell r="D236" t="str">
            <v>Brighton Hill</v>
          </cell>
          <cell r="E236" t="str">
            <v>Basingstoke</v>
          </cell>
          <cell r="F236" t="str">
            <v>Hampshire</v>
          </cell>
          <cell r="G236" t="str">
            <v>RG22 4EH</v>
          </cell>
          <cell r="H236" t="str">
            <v>01256 841119</v>
          </cell>
          <cell r="I236" t="str">
            <v>Hampshire</v>
          </cell>
          <cell r="J236" t="str">
            <v>North Hampshire</v>
          </cell>
          <cell r="K236" t="str">
            <v>08:30-18:00</v>
          </cell>
          <cell r="L236" t="str">
            <v>08:30-18:00</v>
          </cell>
          <cell r="M236" t="str">
            <v>08:30-18:00</v>
          </cell>
          <cell r="N236" t="str">
            <v>08:30-18:00</v>
          </cell>
          <cell r="O236" t="str">
            <v>08:30-18:00</v>
          </cell>
          <cell r="P236" t="str">
            <v>Closed</v>
          </cell>
          <cell r="Q236" t="str">
            <v>Closed</v>
          </cell>
        </row>
        <row r="237">
          <cell r="A237" t="str">
            <v>FKH46</v>
          </cell>
          <cell r="B237" t="str">
            <v>Queens Park Pharmacy</v>
          </cell>
          <cell r="C237" t="str">
            <v>386 Holdenhurst Road</v>
          </cell>
          <cell r="D237" t="str">
            <v>Queens Park</v>
          </cell>
          <cell r="E237" t="str">
            <v>Bournemouth</v>
          </cell>
          <cell r="F237" t="str">
            <v>Dorset</v>
          </cell>
          <cell r="G237" t="str">
            <v>BH8 8BL</v>
          </cell>
          <cell r="H237" t="str">
            <v>01202 395023</v>
          </cell>
          <cell r="I237" t="str">
            <v>Bournemouth &amp; Poole</v>
          </cell>
          <cell r="J237" t="str">
            <v>Dorset</v>
          </cell>
          <cell r="K237" t="str">
            <v>09:00-17:30</v>
          </cell>
          <cell r="L237" t="str">
            <v>09:00-17:30</v>
          </cell>
          <cell r="M237" t="str">
            <v>09:00-17:30</v>
          </cell>
          <cell r="N237" t="str">
            <v>09:00-17:30</v>
          </cell>
          <cell r="O237" t="str">
            <v>09:00-17:30</v>
          </cell>
          <cell r="P237" t="str">
            <v>09:00-13:00</v>
          </cell>
          <cell r="Q237" t="str">
            <v>Closed</v>
          </cell>
        </row>
        <row r="238">
          <cell r="A238" t="str">
            <v>FKL02</v>
          </cell>
          <cell r="B238" t="str">
            <v>Rowlands Pharmacy</v>
          </cell>
          <cell r="C238" t="str">
            <v>24 Elm Grove</v>
          </cell>
          <cell r="D238" t="str">
            <v>Southsea</v>
          </cell>
          <cell r="E238" t="str">
            <v>Portsmouth</v>
          </cell>
          <cell r="F238" t="str">
            <v>Hampshire</v>
          </cell>
          <cell r="G238" t="str">
            <v>PO5 1JG</v>
          </cell>
          <cell r="H238" t="str">
            <v>023 92825814</v>
          </cell>
          <cell r="I238" t="str">
            <v>Portsmouth</v>
          </cell>
          <cell r="J238" t="str">
            <v>Portsmouth</v>
          </cell>
          <cell r="K238" t="str">
            <v>09:00-13:00; 14:00-18:00</v>
          </cell>
          <cell r="L238" t="str">
            <v>09:00-13:00; 14:00-18:00</v>
          </cell>
          <cell r="M238" t="str">
            <v>09:00-13:00; 14:00-18:00</v>
          </cell>
          <cell r="N238" t="str">
            <v>09:00-13:00; 14:00-18:00</v>
          </cell>
          <cell r="O238" t="str">
            <v>09:00-13:00; 14:00-18:00</v>
          </cell>
          <cell r="P238" t="str">
            <v>09:00-13:00</v>
          </cell>
          <cell r="Q238" t="str">
            <v>Closed</v>
          </cell>
        </row>
        <row r="239">
          <cell r="A239" t="str">
            <v>FKL95</v>
          </cell>
          <cell r="B239" t="str">
            <v>Regent Pharmacy</v>
          </cell>
          <cell r="C239" t="str">
            <v>59 Regent Street</v>
          </cell>
          <cell r="D239" t="str">
            <v/>
          </cell>
          <cell r="E239" t="str">
            <v>Shanklin</v>
          </cell>
          <cell r="F239" t="str">
            <v>Isle Of Wight</v>
          </cell>
          <cell r="G239" t="str">
            <v>PO37 7AE</v>
          </cell>
          <cell r="H239" t="str">
            <v>01983 863677</v>
          </cell>
          <cell r="I239" t="str">
            <v>Isle of Wight</v>
          </cell>
          <cell r="J239" t="str">
            <v>Isle of Wight</v>
          </cell>
          <cell r="K239" t="str">
            <v>08:30-13:00; 14:00-18:00</v>
          </cell>
          <cell r="L239" t="str">
            <v>08:30-13:00; 14:00-18:00</v>
          </cell>
          <cell r="M239" t="str">
            <v>08:30-13:00; 14:00-18:00</v>
          </cell>
          <cell r="N239" t="str">
            <v>08:30-13:00; 14:00-18:00</v>
          </cell>
          <cell r="O239" t="str">
            <v>08:30-13:00; 14:00-18:00</v>
          </cell>
          <cell r="P239" t="str">
            <v>09:00-13:00; 14:00-17:30</v>
          </cell>
          <cell r="Q239" t="str">
            <v>Closed</v>
          </cell>
        </row>
        <row r="240">
          <cell r="A240" t="str">
            <v>FKM67</v>
          </cell>
          <cell r="B240" t="str">
            <v>Rowlands Pharmacy</v>
          </cell>
          <cell r="C240" t="str">
            <v>274 Havant Road</v>
          </cell>
          <cell r="D240" t="str">
            <v>Drayton</v>
          </cell>
          <cell r="E240" t="str">
            <v>Portsmouth</v>
          </cell>
          <cell r="F240" t="str">
            <v>Hampshire</v>
          </cell>
          <cell r="G240" t="str">
            <v>PO6 1PA</v>
          </cell>
          <cell r="H240" t="str">
            <v>023 92210221</v>
          </cell>
          <cell r="I240" t="str">
            <v>Portsmouth</v>
          </cell>
          <cell r="J240" t="str">
            <v>Portsmouth</v>
          </cell>
          <cell r="K240" t="str">
            <v>08:30-13:00; 13:20-18:30</v>
          </cell>
          <cell r="L240" t="str">
            <v>08:30-13:00; 13:20-18:30</v>
          </cell>
          <cell r="M240" t="str">
            <v>08:30-13:00; 13:20-18:30</v>
          </cell>
          <cell r="N240" t="str">
            <v>08:30-13:00; 13:20-18:30</v>
          </cell>
          <cell r="O240" t="str">
            <v>08:30-13:00; 13:20-18:30</v>
          </cell>
          <cell r="P240" t="str">
            <v>09:00-13:00</v>
          </cell>
          <cell r="Q240" t="str">
            <v>Closed</v>
          </cell>
        </row>
        <row r="241">
          <cell r="A241" t="str">
            <v>FKN07</v>
          </cell>
          <cell r="B241" t="str">
            <v>Boots Pharmacy</v>
          </cell>
          <cell r="C241" t="str">
            <v>10-14 Salisbury Street</v>
          </cell>
          <cell r="D241" t="str">
            <v/>
          </cell>
          <cell r="E241" t="str">
            <v>Blandford</v>
          </cell>
          <cell r="F241" t="str">
            <v>Dorset</v>
          </cell>
          <cell r="G241" t="str">
            <v>DT11 7AR</v>
          </cell>
          <cell r="H241" t="str">
            <v>01258 452824</v>
          </cell>
          <cell r="I241" t="str">
            <v>Dorset</v>
          </cell>
          <cell r="J241" t="str">
            <v>Dorset</v>
          </cell>
          <cell r="K241" t="str">
            <v>09:00-13:00; 14:00-18:30</v>
          </cell>
          <cell r="L241" t="str">
            <v>09:00-13:00; 14:00-18:30</v>
          </cell>
          <cell r="M241" t="str">
            <v>09:00-13:00; 14:00-18:30</v>
          </cell>
          <cell r="N241" t="str">
            <v>09:00-13:00; 14:00-18:30</v>
          </cell>
          <cell r="O241" t="str">
            <v>09:00-13:00; 14:00-18:30</v>
          </cell>
          <cell r="P241" t="str">
            <v>09:00-13:00; 14:00-17:30</v>
          </cell>
          <cell r="Q241" t="str">
            <v>Closed</v>
          </cell>
        </row>
        <row r="242">
          <cell r="A242" t="str">
            <v>FKQ52</v>
          </cell>
          <cell r="B242" t="str">
            <v>Your local Boots Pharmacy</v>
          </cell>
          <cell r="C242" t="str">
            <v>300 Blandford Road</v>
          </cell>
          <cell r="D242" t="str">
            <v>Hamworthy</v>
          </cell>
          <cell r="E242" t="str">
            <v>Poole</v>
          </cell>
          <cell r="F242" t="str">
            <v>Dorset</v>
          </cell>
          <cell r="G242" t="str">
            <v>BH15 4JQ</v>
          </cell>
          <cell r="H242" t="str">
            <v>01202 678001</v>
          </cell>
          <cell r="I242" t="str">
            <v>Bournemouth &amp; Poole</v>
          </cell>
          <cell r="J242" t="str">
            <v>Dorset</v>
          </cell>
          <cell r="K242" t="str">
            <v>08:30-18:00</v>
          </cell>
          <cell r="L242" t="str">
            <v>08:30-18:00</v>
          </cell>
          <cell r="M242" t="str">
            <v>08:30-18:00</v>
          </cell>
          <cell r="N242" t="str">
            <v>08:30-18:00</v>
          </cell>
          <cell r="O242" t="str">
            <v>08:30-18:00</v>
          </cell>
          <cell r="P242" t="str">
            <v>09:00-12:30; 13:30-17:00</v>
          </cell>
          <cell r="Q242" t="str">
            <v>Closed</v>
          </cell>
        </row>
        <row r="243">
          <cell r="A243" t="str">
            <v>FKQ91</v>
          </cell>
          <cell r="B243" t="str">
            <v>Rowlands Pharmacy</v>
          </cell>
          <cell r="C243" t="str">
            <v>15 Albert Road</v>
          </cell>
          <cell r="D243" t="str">
            <v>Southsea</v>
          </cell>
          <cell r="E243" t="str">
            <v>Portsmouth</v>
          </cell>
          <cell r="F243" t="str">
            <v>Hampshire</v>
          </cell>
          <cell r="G243" t="str">
            <v>PO5 2SE</v>
          </cell>
          <cell r="H243" t="str">
            <v>023 92811484</v>
          </cell>
          <cell r="I243" t="str">
            <v>Portsmouth</v>
          </cell>
          <cell r="J243" t="str">
            <v>Portsmouth</v>
          </cell>
          <cell r="K243" t="str">
            <v>09:00-13:00; 14:00-17:30</v>
          </cell>
          <cell r="L243" t="str">
            <v>09:00-13:00; 14:00-17:30</v>
          </cell>
          <cell r="M243" t="str">
            <v>09:00-13:00; 14:00-17:30</v>
          </cell>
          <cell r="N243" t="str">
            <v>09:00-13:00; 14:00-17:30</v>
          </cell>
          <cell r="O243" t="str">
            <v>09:00-13:00; 14:00-17:30</v>
          </cell>
          <cell r="P243" t="str">
            <v>09:00-12:00</v>
          </cell>
          <cell r="Q243" t="str">
            <v>Closed</v>
          </cell>
        </row>
        <row r="244">
          <cell r="A244" t="str">
            <v>FKT39</v>
          </cell>
          <cell r="B244" t="str">
            <v>Wrights Pharmacy</v>
          </cell>
          <cell r="C244" t="str">
            <v>88 Charminster Avenue</v>
          </cell>
          <cell r="D244" t="str">
            <v/>
          </cell>
          <cell r="E244" t="str">
            <v>Bournemouth</v>
          </cell>
          <cell r="F244" t="str">
            <v>Dorset</v>
          </cell>
          <cell r="G244" t="str">
            <v>BH9 1SE</v>
          </cell>
          <cell r="H244" t="str">
            <v>01202 510068</v>
          </cell>
          <cell r="I244" t="str">
            <v>Bournemouth &amp; Poole</v>
          </cell>
          <cell r="J244" t="str">
            <v>Dorset</v>
          </cell>
          <cell r="K244" t="str">
            <v>09:00-17:30</v>
          </cell>
          <cell r="L244" t="str">
            <v>09:00-17:30</v>
          </cell>
          <cell r="M244" t="str">
            <v>09:00-17:30</v>
          </cell>
          <cell r="N244" t="str">
            <v>09:00-17:30</v>
          </cell>
          <cell r="O244" t="str">
            <v>09:00-17:30</v>
          </cell>
          <cell r="P244" t="str">
            <v>09:00-17:00</v>
          </cell>
          <cell r="Q244" t="str">
            <v>Closed</v>
          </cell>
        </row>
        <row r="245">
          <cell r="A245" t="str">
            <v>FKV27</v>
          </cell>
          <cell r="B245" t="str">
            <v>Wainwrights Chemist</v>
          </cell>
          <cell r="C245" t="str">
            <v>5 Riverside</v>
          </cell>
          <cell r="D245" t="str">
            <v>Bishopstoke</v>
          </cell>
          <cell r="E245" t="str">
            <v>Eastleigh</v>
          </cell>
          <cell r="F245" t="str">
            <v>Hampshire</v>
          </cell>
          <cell r="G245" t="str">
            <v>SO50 6LP</v>
          </cell>
          <cell r="H245" t="str">
            <v>023 80612845</v>
          </cell>
          <cell r="I245" t="str">
            <v>Hampshire</v>
          </cell>
          <cell r="J245" t="str">
            <v>West Hampshire</v>
          </cell>
          <cell r="K245" t="str">
            <v>09:00-18:00</v>
          </cell>
          <cell r="L245" t="str">
            <v>09:00-18:00</v>
          </cell>
          <cell r="M245" t="str">
            <v>09:00-18:00</v>
          </cell>
          <cell r="N245" t="str">
            <v>09:00-18:00</v>
          </cell>
          <cell r="O245" t="str">
            <v>09:00-18:00</v>
          </cell>
          <cell r="P245" t="str">
            <v>09:00-12:30</v>
          </cell>
          <cell r="Q245" t="str">
            <v>Closed</v>
          </cell>
        </row>
        <row r="246">
          <cell r="A246" t="str">
            <v>FL096</v>
          </cell>
          <cell r="B246" t="str">
            <v>Boots</v>
          </cell>
          <cell r="C246" t="str">
            <v>Unit E10 Whiteley Shopping Centre</v>
          </cell>
          <cell r="D246" t="str">
            <v>Whiteley Way</v>
          </cell>
          <cell r="E246" t="str">
            <v>Whiteley</v>
          </cell>
          <cell r="F246" t="str">
            <v>Hampshire</v>
          </cell>
          <cell r="G246" t="str">
            <v>PO15 7PD</v>
          </cell>
          <cell r="H246" t="str">
            <v>01489 589076</v>
          </cell>
          <cell r="I246" t="str">
            <v>Hampshire</v>
          </cell>
          <cell r="J246" t="str">
            <v>Fareham &amp; Gosport</v>
          </cell>
          <cell r="K246" t="str">
            <v>08:00-00:00</v>
          </cell>
          <cell r="L246" t="str">
            <v>08:00-00:00</v>
          </cell>
          <cell r="M246" t="str">
            <v>08:00-00:00</v>
          </cell>
          <cell r="N246" t="str">
            <v>08:00-00:00</v>
          </cell>
          <cell r="O246" t="str">
            <v>08:00-00:00</v>
          </cell>
          <cell r="P246" t="str">
            <v>08:00-00:00</v>
          </cell>
          <cell r="Q246" t="str">
            <v>10:30-16:30</v>
          </cell>
        </row>
        <row r="247">
          <cell r="A247" t="str">
            <v>FL223</v>
          </cell>
          <cell r="B247" t="str">
            <v>The  Abbey Pharmacy</v>
          </cell>
          <cell r="C247" t="str">
            <v>83 Cheap Street</v>
          </cell>
          <cell r="D247" t="str">
            <v/>
          </cell>
          <cell r="E247" t="str">
            <v>Sherborne</v>
          </cell>
          <cell r="F247" t="str">
            <v>Dorset</v>
          </cell>
          <cell r="G247" t="str">
            <v>DT9 3BA</v>
          </cell>
          <cell r="H247" t="str">
            <v>01935 812060</v>
          </cell>
          <cell r="I247" t="str">
            <v>Dorset</v>
          </cell>
          <cell r="J247" t="str">
            <v>Dorset</v>
          </cell>
          <cell r="K247" t="str">
            <v>09:00-17:30</v>
          </cell>
          <cell r="L247" t="str">
            <v>09:00-17:30</v>
          </cell>
          <cell r="M247" t="str">
            <v>09:00-17:30</v>
          </cell>
          <cell r="N247" t="str">
            <v>09:00-17:30</v>
          </cell>
          <cell r="O247" t="str">
            <v>09:00-17:30</v>
          </cell>
          <cell r="P247" t="str">
            <v>09:00-17:00</v>
          </cell>
          <cell r="Q247" t="str">
            <v>Closed</v>
          </cell>
        </row>
        <row r="248">
          <cell r="A248" t="str">
            <v>FL465</v>
          </cell>
          <cell r="B248" t="str">
            <v>Tesco Instore Pharmacy</v>
          </cell>
          <cell r="C248" t="str">
            <v>Tesco Superstore, Tebourba Way</v>
          </cell>
          <cell r="D248" t="str">
            <v>Millbrook</v>
          </cell>
          <cell r="E248" t="str">
            <v>Southampton</v>
          </cell>
          <cell r="F248" t="str">
            <v>Hampshire</v>
          </cell>
          <cell r="G248" t="str">
            <v>SO16 4QE</v>
          </cell>
          <cell r="H248" t="str">
            <v>0345 6779626</v>
          </cell>
          <cell r="I248" t="str">
            <v>Southampton</v>
          </cell>
          <cell r="J248" t="str">
            <v>Southampton</v>
          </cell>
          <cell r="K248" t="str">
            <v>08:30-13:30; 14:00-20:30</v>
          </cell>
          <cell r="L248" t="str">
            <v>08:30-13:30; 14:00-20:30</v>
          </cell>
          <cell r="M248" t="str">
            <v>08:30-13:30; 14:00-20:30</v>
          </cell>
          <cell r="N248" t="str">
            <v>08:30-13:30; 14:00-20:30</v>
          </cell>
          <cell r="O248" t="str">
            <v>08:30-13:30; 14:00-20:30</v>
          </cell>
          <cell r="P248" t="str">
            <v>08:30-13:30; 14:00-20:30</v>
          </cell>
          <cell r="Q248" t="str">
            <v>10:00-16:00</v>
          </cell>
        </row>
        <row r="249">
          <cell r="A249" t="str">
            <v>FL503</v>
          </cell>
          <cell r="B249" t="str">
            <v>Your local Boots pharmacy</v>
          </cell>
          <cell r="C249" t="str">
            <v>3 The Square</v>
          </cell>
          <cell r="D249" t="str">
            <v>Canford Heath</v>
          </cell>
          <cell r="E249" t="str">
            <v>Poole</v>
          </cell>
          <cell r="F249" t="str">
            <v>Dorset</v>
          </cell>
          <cell r="G249" t="str">
            <v>BH17 8SA</v>
          </cell>
          <cell r="H249" t="str">
            <v>01202 676889</v>
          </cell>
          <cell r="I249" t="str">
            <v>Bournemouth &amp; Poole</v>
          </cell>
          <cell r="J249" t="str">
            <v>Dorset</v>
          </cell>
          <cell r="K249" t="str">
            <v>09:00-13:00; 14:00-18:15</v>
          </cell>
          <cell r="L249" t="str">
            <v>09:00-13:00; 14:00-18:15</v>
          </cell>
          <cell r="M249" t="str">
            <v>09:00-13:00; 14:00-18:15</v>
          </cell>
          <cell r="N249" t="str">
            <v>09:00-13:00; 14:00-18:15</v>
          </cell>
          <cell r="O249" t="str">
            <v>09:00-13:00; 14:00-18:15</v>
          </cell>
          <cell r="P249" t="str">
            <v>09:00-13:00</v>
          </cell>
          <cell r="Q249" t="str">
            <v>Closed</v>
          </cell>
        </row>
        <row r="250">
          <cell r="A250" t="str">
            <v>FL781</v>
          </cell>
          <cell r="B250" t="str">
            <v>Moors Pharmacy</v>
          </cell>
          <cell r="C250" t="str">
            <v>Unit 6, 175 Station Road</v>
          </cell>
          <cell r="D250" t="str">
            <v/>
          </cell>
          <cell r="E250" t="str">
            <v>West Moors</v>
          </cell>
          <cell r="F250" t="str">
            <v>Dorset</v>
          </cell>
          <cell r="G250" t="str">
            <v>BH22 0HX</v>
          </cell>
          <cell r="H250" t="str">
            <v>01202 873112</v>
          </cell>
          <cell r="I250" t="str">
            <v>Dorset</v>
          </cell>
          <cell r="J250" t="str">
            <v>Dorset</v>
          </cell>
          <cell r="K250" t="str">
            <v>09:00-13:00; 14:00-18:00</v>
          </cell>
          <cell r="L250" t="str">
            <v>09:00-13:00; 14:00-18:00</v>
          </cell>
          <cell r="M250" t="str">
            <v>09:00-13:00; 14:00-18:00</v>
          </cell>
          <cell r="N250" t="str">
            <v>09:00-13:00; 14:00-18:00</v>
          </cell>
          <cell r="O250" t="str">
            <v>09:00-13:00; 14:00-18:00</v>
          </cell>
          <cell r="P250" t="str">
            <v>09:00-13:00</v>
          </cell>
          <cell r="Q250" t="str">
            <v>Closed</v>
          </cell>
        </row>
        <row r="251">
          <cell r="A251" t="str">
            <v>FLA83</v>
          </cell>
          <cell r="B251" t="str">
            <v>Your Local Boots Pharmacy</v>
          </cell>
          <cell r="C251" t="str">
            <v>St Andrews Church</v>
          </cell>
          <cell r="D251" t="str">
            <v>Western Way</v>
          </cell>
          <cell r="E251" t="str">
            <v>Basingstoke</v>
          </cell>
          <cell r="F251" t="str">
            <v>Hampshire</v>
          </cell>
          <cell r="G251" t="str">
            <v>RG22 6ER</v>
          </cell>
          <cell r="H251" t="str">
            <v>01256 479118</v>
          </cell>
          <cell r="I251" t="str">
            <v>Hampshire</v>
          </cell>
          <cell r="J251" t="str">
            <v>North Hampshire</v>
          </cell>
          <cell r="K251" t="str">
            <v>08:00-19:30</v>
          </cell>
          <cell r="L251" t="str">
            <v>08:00-18:30</v>
          </cell>
          <cell r="M251" t="str">
            <v>08:00-18:30</v>
          </cell>
          <cell r="N251" t="str">
            <v>08:00-18:30</v>
          </cell>
          <cell r="O251" t="str">
            <v>08:00-18:30</v>
          </cell>
          <cell r="P251" t="str">
            <v>08:00-12:00</v>
          </cell>
          <cell r="Q251" t="str">
            <v>Closed</v>
          </cell>
        </row>
        <row r="252">
          <cell r="A252" t="str">
            <v>FLC49</v>
          </cell>
          <cell r="B252" t="str">
            <v>Shepherds Spring Pharmacy</v>
          </cell>
          <cell r="C252" t="str">
            <v>The Oval</v>
          </cell>
          <cell r="D252" t="str">
            <v>Cricketers Way</v>
          </cell>
          <cell r="E252" t="str">
            <v>Andover</v>
          </cell>
          <cell r="F252" t="str">
            <v>Hampshire</v>
          </cell>
          <cell r="G252" t="str">
            <v>SP10 5DE</v>
          </cell>
          <cell r="H252" t="str">
            <v>01264 361126</v>
          </cell>
          <cell r="I252" t="str">
            <v>Hampshire</v>
          </cell>
          <cell r="J252" t="str">
            <v>West Hampshire</v>
          </cell>
          <cell r="K252" t="str">
            <v>09:00-12:30; 13:30-18:15</v>
          </cell>
          <cell r="L252" t="str">
            <v>09:00-12:30; 13:30-18:15</v>
          </cell>
          <cell r="M252" t="str">
            <v>09:00-12:30; 13:30-18:15</v>
          </cell>
          <cell r="N252" t="str">
            <v>09:00-12:30; 13:30-18:15</v>
          </cell>
          <cell r="O252" t="str">
            <v>09:00-12:30; 13:30-18:15</v>
          </cell>
          <cell r="P252" t="str">
            <v>09:00-12:00</v>
          </cell>
          <cell r="Q252" t="str">
            <v>Closed</v>
          </cell>
        </row>
        <row r="253">
          <cell r="A253" t="str">
            <v>FLE22</v>
          </cell>
          <cell r="B253" t="str">
            <v>Boots The Chemists</v>
          </cell>
          <cell r="C253" t="str">
            <v>170-172 High Street</v>
          </cell>
          <cell r="D253" t="str">
            <v/>
          </cell>
          <cell r="E253" t="str">
            <v>Ryde</v>
          </cell>
          <cell r="F253" t="str">
            <v>Isle Of Wight</v>
          </cell>
          <cell r="G253" t="str">
            <v>PO33 2HW</v>
          </cell>
          <cell r="H253" t="str">
            <v>01983 562280</v>
          </cell>
          <cell r="I253" t="str">
            <v>Isle of Wight</v>
          </cell>
          <cell r="J253" t="str">
            <v>Isle of Wight</v>
          </cell>
          <cell r="K253" t="str">
            <v>09:00-13:00; 14:00-17:30</v>
          </cell>
          <cell r="L253" t="str">
            <v>09:00-13:00; 14:00-17:30</v>
          </cell>
          <cell r="M253" t="str">
            <v>09:00-13:00; 14:00-17:30</v>
          </cell>
          <cell r="N253" t="str">
            <v>09:00-13:00; 14:00-17:30</v>
          </cell>
          <cell r="O253" t="str">
            <v>09:00-13:00; 14:00-17:30</v>
          </cell>
          <cell r="P253" t="str">
            <v>09:00-13:00; 14:00-17:30</v>
          </cell>
          <cell r="Q253" t="str">
            <v>Closed</v>
          </cell>
        </row>
        <row r="254">
          <cell r="A254" t="str">
            <v>FLE54</v>
          </cell>
          <cell r="B254" t="str">
            <v>Morrisons Pharmacy</v>
          </cell>
          <cell r="C254" t="str">
            <v>Links Way, Summit Avenue</v>
          </cell>
          <cell r="D254" t="str">
            <v>Southwood Village Centre</v>
          </cell>
          <cell r="E254" t="str">
            <v>Farnborough</v>
          </cell>
          <cell r="F254" t="str">
            <v>Hampshire</v>
          </cell>
          <cell r="G254" t="str">
            <v>GU14 0NA</v>
          </cell>
          <cell r="H254" t="str">
            <v>01252 377270</v>
          </cell>
          <cell r="I254" t="str">
            <v>Hampshire</v>
          </cell>
          <cell r="J254" t="str">
            <v>North East Hampshire and Farnham</v>
          </cell>
          <cell r="K254" t="str">
            <v>08:30-13:00; 13:30-20:00</v>
          </cell>
          <cell r="L254" t="str">
            <v>08:30-13:00; 13:30-20:00</v>
          </cell>
          <cell r="M254" t="str">
            <v>08:30-13:00; 13:30-20:00</v>
          </cell>
          <cell r="N254" t="str">
            <v>08:30-13:00; 13:30-20:00</v>
          </cell>
          <cell r="O254" t="str">
            <v>08:30-13:00; 13:30-20:00</v>
          </cell>
          <cell r="P254" t="str">
            <v>08:00-13:00; 13:30-19:00</v>
          </cell>
          <cell r="Q254" t="str">
            <v>10:00-16:00</v>
          </cell>
        </row>
        <row r="255">
          <cell r="A255" t="str">
            <v>FLF98</v>
          </cell>
          <cell r="B255" t="str">
            <v>Boots The Chemists</v>
          </cell>
          <cell r="C255" t="str">
            <v>28-29 Princes Mead</v>
          </cell>
          <cell r="D255" t="str">
            <v/>
          </cell>
          <cell r="E255" t="str">
            <v>Farnborough</v>
          </cell>
          <cell r="F255" t="str">
            <v>Hampshire</v>
          </cell>
          <cell r="G255" t="str">
            <v>GU14 6YA</v>
          </cell>
          <cell r="H255" t="str">
            <v>01252 545689</v>
          </cell>
          <cell r="I255" t="str">
            <v>Hampshire</v>
          </cell>
          <cell r="J255" t="str">
            <v>North East Hampshire and Farnham</v>
          </cell>
          <cell r="K255" t="str">
            <v>09:00-13:30; 14:30-17:30</v>
          </cell>
          <cell r="L255" t="str">
            <v>09:00-13:30; 14:30-17:30</v>
          </cell>
          <cell r="M255" t="str">
            <v>09:00-13:30; 14:30-17:30</v>
          </cell>
          <cell r="N255" t="str">
            <v>09:00-13:30; 14:30-17:30</v>
          </cell>
          <cell r="O255" t="str">
            <v>09:00-13:30; 14:30-17:30</v>
          </cell>
          <cell r="P255" t="str">
            <v>09:00-13:30; 14:30-17:30</v>
          </cell>
          <cell r="Q255" t="str">
            <v>10:00-16:00</v>
          </cell>
        </row>
        <row r="256">
          <cell r="A256" t="str">
            <v>FLG26</v>
          </cell>
          <cell r="B256" t="str">
            <v>Asda Pharmacy</v>
          </cell>
          <cell r="C256" t="str">
            <v>Asda Superstore</v>
          </cell>
          <cell r="D256" t="str">
            <v>Anton Mill Road</v>
          </cell>
          <cell r="E256" t="str">
            <v>Andover</v>
          </cell>
          <cell r="F256" t="str">
            <v>Hampshire</v>
          </cell>
          <cell r="G256" t="str">
            <v>SP10 2RW</v>
          </cell>
          <cell r="H256" t="str">
            <v>01264 367630</v>
          </cell>
          <cell r="I256" t="str">
            <v>Hampshire</v>
          </cell>
          <cell r="J256" t="str">
            <v>West Hampshire</v>
          </cell>
          <cell r="K256" t="str">
            <v>08:00-23:00</v>
          </cell>
          <cell r="L256" t="str">
            <v>07:00-23:00</v>
          </cell>
          <cell r="M256" t="str">
            <v>07:00-23:00</v>
          </cell>
          <cell r="N256" t="str">
            <v>07:00-23:00</v>
          </cell>
          <cell r="O256" t="str">
            <v>07:00-23:00</v>
          </cell>
          <cell r="P256" t="str">
            <v>07:00-22:00</v>
          </cell>
          <cell r="Q256" t="str">
            <v>10:00-16:00</v>
          </cell>
        </row>
        <row r="257">
          <cell r="A257" t="str">
            <v>FLG28</v>
          </cell>
          <cell r="B257" t="str">
            <v>Avicenna Pharmacy</v>
          </cell>
          <cell r="C257" t="str">
            <v>Unit 4 Bearwood Centre</v>
          </cell>
          <cell r="D257" t="str">
            <v>King John Avenue, Bearwood</v>
          </cell>
          <cell r="E257" t="str">
            <v>Bournemouth</v>
          </cell>
          <cell r="F257" t="str">
            <v>Dorset</v>
          </cell>
          <cell r="G257" t="str">
            <v>BH11 9TW</v>
          </cell>
          <cell r="H257" t="str">
            <v>01202 594100</v>
          </cell>
          <cell r="I257" t="str">
            <v>Bournemouth &amp; Poole</v>
          </cell>
          <cell r="J257" t="str">
            <v>Dorset</v>
          </cell>
          <cell r="K257" t="str">
            <v>08:30-18:30</v>
          </cell>
          <cell r="L257" t="str">
            <v>08:30-18:30</v>
          </cell>
          <cell r="M257" t="str">
            <v>08:30-18:30</v>
          </cell>
          <cell r="N257" t="str">
            <v>08:30-18:30</v>
          </cell>
          <cell r="O257" t="str">
            <v>08:30-18:30</v>
          </cell>
          <cell r="P257" t="str">
            <v>09:00-12:00</v>
          </cell>
          <cell r="Q257" t="str">
            <v>Closed</v>
          </cell>
        </row>
        <row r="258">
          <cell r="A258" t="str">
            <v>FLH42</v>
          </cell>
          <cell r="B258" t="str">
            <v>Lloyds Pharmacy</v>
          </cell>
          <cell r="C258" t="str">
            <v>The East Cowes Medical Centre</v>
          </cell>
          <cell r="D258" t="str">
            <v>Church Path</v>
          </cell>
          <cell r="E258" t="str">
            <v>East Cowes</v>
          </cell>
          <cell r="F258" t="str">
            <v>Isle Of Wight</v>
          </cell>
          <cell r="G258" t="str">
            <v>PO32 6RP</v>
          </cell>
          <cell r="H258" t="str">
            <v>01983 293133</v>
          </cell>
          <cell r="I258" t="str">
            <v>Isle of Wight</v>
          </cell>
          <cell r="J258" t="str">
            <v>Isle of Wight</v>
          </cell>
          <cell r="K258" t="str">
            <v>08:30-18:30</v>
          </cell>
          <cell r="L258" t="str">
            <v>08:30-18:30</v>
          </cell>
          <cell r="M258" t="str">
            <v>08:30-18:30</v>
          </cell>
          <cell r="N258" t="str">
            <v>08:30-18:30</v>
          </cell>
          <cell r="O258" t="str">
            <v>08:30-18:30</v>
          </cell>
          <cell r="P258" t="str">
            <v>09:00-17:00</v>
          </cell>
          <cell r="Q258" t="str">
            <v>Closed</v>
          </cell>
        </row>
        <row r="259">
          <cell r="A259" t="str">
            <v>FLJ47</v>
          </cell>
          <cell r="B259" t="str">
            <v>Asda Pharmacy</v>
          </cell>
          <cell r="C259" t="str">
            <v>Asda Store</v>
          </cell>
          <cell r="D259" t="str">
            <v>Portland Road</v>
          </cell>
          <cell r="E259" t="str">
            <v>Waterlooville</v>
          </cell>
          <cell r="F259" t="str">
            <v>Hampshire</v>
          </cell>
          <cell r="G259" t="str">
            <v>PO7 7XR</v>
          </cell>
          <cell r="H259" t="str">
            <v>02392 250751</v>
          </cell>
          <cell r="I259" t="str">
            <v>Hampshire</v>
          </cell>
          <cell r="J259" t="str">
            <v>South Eastern Hampshire</v>
          </cell>
          <cell r="K259" t="str">
            <v>08:00-23:00</v>
          </cell>
          <cell r="L259" t="str">
            <v>07:00-23:00</v>
          </cell>
          <cell r="M259" t="str">
            <v>07:00-23:00</v>
          </cell>
          <cell r="N259" t="str">
            <v>07:00-23:00</v>
          </cell>
          <cell r="O259" t="str">
            <v>07:00-23:00</v>
          </cell>
          <cell r="P259" t="str">
            <v>07:00-22:00</v>
          </cell>
          <cell r="Q259" t="str">
            <v>10:00-16:00</v>
          </cell>
        </row>
        <row r="260">
          <cell r="A260" t="str">
            <v>FLK07</v>
          </cell>
          <cell r="B260" t="str">
            <v>Four Marks Pharmacy</v>
          </cell>
          <cell r="C260" t="str">
            <v>4 Oak Green Parade</v>
          </cell>
          <cell r="D260" t="str">
            <v>Winchester Road</v>
          </cell>
          <cell r="E260" t="str">
            <v>Four Marks</v>
          </cell>
          <cell r="F260" t="str">
            <v>Hampshire</v>
          </cell>
          <cell r="G260" t="str">
            <v>GU34 5HQ</v>
          </cell>
          <cell r="H260" t="str">
            <v>01420 561270</v>
          </cell>
          <cell r="I260" t="str">
            <v>Hampshire</v>
          </cell>
          <cell r="J260" t="str">
            <v>North Hampshire</v>
          </cell>
          <cell r="K260" t="str">
            <v>08:30-18:30</v>
          </cell>
          <cell r="L260" t="str">
            <v>08:30-18:30</v>
          </cell>
          <cell r="M260" t="str">
            <v>08:30-18:30</v>
          </cell>
          <cell r="N260" t="str">
            <v>08:30-18:30</v>
          </cell>
          <cell r="O260" t="str">
            <v>08:30-18:30</v>
          </cell>
          <cell r="P260" t="str">
            <v>09:00-17:00</v>
          </cell>
          <cell r="Q260" t="str">
            <v>Closed</v>
          </cell>
        </row>
        <row r="261">
          <cell r="A261" t="str">
            <v>FLM42</v>
          </cell>
          <cell r="B261" t="str">
            <v xml:space="preserve">H J Everett </v>
          </cell>
          <cell r="C261" t="str">
            <v>58-60 High Street</v>
          </cell>
          <cell r="D261" t="str">
            <v>Cosham</v>
          </cell>
          <cell r="E261" t="str">
            <v>Portsmouth</v>
          </cell>
          <cell r="F261" t="str">
            <v>Hampshire</v>
          </cell>
          <cell r="G261" t="str">
            <v>PO6 3AG</v>
          </cell>
          <cell r="H261" t="str">
            <v>023 92375979</v>
          </cell>
          <cell r="I261" t="str">
            <v>Portsmouth</v>
          </cell>
          <cell r="J261" t="str">
            <v>Portsmouth</v>
          </cell>
          <cell r="K261" t="str">
            <v>08:30-18:00</v>
          </cell>
          <cell r="L261" t="str">
            <v>08:30-18:00</v>
          </cell>
          <cell r="M261" t="str">
            <v>08:30-18:00</v>
          </cell>
          <cell r="N261" t="str">
            <v>08:30-18:00</v>
          </cell>
          <cell r="O261" t="str">
            <v>08:30-18:00</v>
          </cell>
          <cell r="P261" t="str">
            <v>09:00-17:00</v>
          </cell>
          <cell r="Q261" t="str">
            <v>Closed</v>
          </cell>
        </row>
        <row r="262">
          <cell r="A262" t="str">
            <v>FLM80</v>
          </cell>
          <cell r="B262" t="str">
            <v>Pennington Pharmacy</v>
          </cell>
          <cell r="C262" t="str">
            <v>14 South Street</v>
          </cell>
          <cell r="D262" t="str">
            <v>Pennington</v>
          </cell>
          <cell r="E262" t="str">
            <v>Lymington</v>
          </cell>
          <cell r="F262" t="str">
            <v>Hampshire</v>
          </cell>
          <cell r="G262" t="str">
            <v>SO41 8ED</v>
          </cell>
          <cell r="H262" t="str">
            <v>01590 673745</v>
          </cell>
          <cell r="I262" t="str">
            <v>Hampshire</v>
          </cell>
          <cell r="J262" t="str">
            <v>West Hampshire</v>
          </cell>
          <cell r="K262" t="str">
            <v>09:00-17:30</v>
          </cell>
          <cell r="L262" t="str">
            <v>09:00-17:30</v>
          </cell>
          <cell r="M262" t="str">
            <v>09:00-17:30</v>
          </cell>
          <cell r="N262" t="str">
            <v>09:00-17:30</v>
          </cell>
          <cell r="O262" t="str">
            <v>09:00-17:30</v>
          </cell>
          <cell r="P262" t="str">
            <v>09:00-13:00</v>
          </cell>
          <cell r="Q262" t="str">
            <v>Closed</v>
          </cell>
        </row>
        <row r="263">
          <cell r="A263" t="str">
            <v>FLT28</v>
          </cell>
          <cell r="B263" t="str">
            <v>Lloyds Pharmacy</v>
          </cell>
          <cell r="C263" t="str">
            <v>8e Fratton Way, Pompey Centre</v>
          </cell>
          <cell r="D263" t="str">
            <v>Fratton</v>
          </cell>
          <cell r="E263" t="str">
            <v>Portsmouth</v>
          </cell>
          <cell r="F263" t="str">
            <v>Hampshire</v>
          </cell>
          <cell r="G263" t="str">
            <v>PO4 8TA</v>
          </cell>
          <cell r="H263" t="str">
            <v>023 92815206</v>
          </cell>
          <cell r="I263" t="str">
            <v>Portsmouth</v>
          </cell>
          <cell r="J263" t="str">
            <v>Portsmouth</v>
          </cell>
          <cell r="K263" t="str">
            <v>08:00-18:00</v>
          </cell>
          <cell r="L263" t="str">
            <v>08:00-18:00</v>
          </cell>
          <cell r="M263" t="str">
            <v>08:00-18:00</v>
          </cell>
          <cell r="N263" t="str">
            <v>08:00-18:00</v>
          </cell>
          <cell r="O263" t="str">
            <v>08:00-18:00</v>
          </cell>
          <cell r="P263" t="str">
            <v>09:00-12:00</v>
          </cell>
          <cell r="Q263" t="str">
            <v>Closed</v>
          </cell>
        </row>
        <row r="264">
          <cell r="A264" t="str">
            <v>FLX51</v>
          </cell>
          <cell r="B264" t="str">
            <v>Colehill Pharmacy</v>
          </cell>
          <cell r="C264" t="str">
            <v>42 Middlehill Road</v>
          </cell>
          <cell r="D264" t="str">
            <v/>
          </cell>
          <cell r="E264" t="str">
            <v>Wimborne</v>
          </cell>
          <cell r="F264" t="str">
            <v>Dorset</v>
          </cell>
          <cell r="G264" t="str">
            <v>BH21 2SE</v>
          </cell>
          <cell r="H264" t="str">
            <v>01202 888001</v>
          </cell>
          <cell r="I264" t="str">
            <v>Dorset</v>
          </cell>
          <cell r="J264" t="str">
            <v>Dorset</v>
          </cell>
          <cell r="K264" t="str">
            <v>09:00-13:00; 14:00-18:00</v>
          </cell>
          <cell r="L264" t="str">
            <v>09:00-13:00; 14:00-18:00</v>
          </cell>
          <cell r="M264" t="str">
            <v>09:00-13:00; 14:00-18:00</v>
          </cell>
          <cell r="N264" t="str">
            <v>09:00-13:00; 14:00-18:00</v>
          </cell>
          <cell r="O264" t="str">
            <v>09:00-13:00; 14:00-18:00</v>
          </cell>
          <cell r="P264" t="str">
            <v>09:00-13:00</v>
          </cell>
          <cell r="Q264" t="str">
            <v>Closed</v>
          </cell>
        </row>
        <row r="265">
          <cell r="A265" t="str">
            <v>FM001</v>
          </cell>
          <cell r="B265" t="str">
            <v>Rowlands Pharmacy</v>
          </cell>
          <cell r="C265" t="str">
            <v>Birchwood Medical Centre, Northmead Drive</v>
          </cell>
          <cell r="D265" t="str">
            <v>Creekmoor</v>
          </cell>
          <cell r="E265" t="str">
            <v>Poole</v>
          </cell>
          <cell r="F265" t="str">
            <v>Dorset</v>
          </cell>
          <cell r="G265" t="str">
            <v>BH17 7XW</v>
          </cell>
          <cell r="H265" t="str">
            <v>01202 600171</v>
          </cell>
          <cell r="I265" t="str">
            <v>Bournemouth &amp; Poole</v>
          </cell>
          <cell r="J265" t="str">
            <v>Dorset</v>
          </cell>
          <cell r="K265" t="str">
            <v>08:45-13:00; 13:20-18:30</v>
          </cell>
          <cell r="L265" t="str">
            <v>08:45-13:00; 13:20-18:30</v>
          </cell>
          <cell r="M265" t="str">
            <v>08:45-13:00; 13:20-18:30</v>
          </cell>
          <cell r="N265" t="str">
            <v>08:45-13:00; 13:20-18:30</v>
          </cell>
          <cell r="O265" t="str">
            <v>08:45-13:00; 13:20-18:30</v>
          </cell>
          <cell r="P265" t="str">
            <v>08:45-13:00</v>
          </cell>
          <cell r="Q265" t="str">
            <v>Closed</v>
          </cell>
        </row>
        <row r="266">
          <cell r="A266" t="str">
            <v>FM090</v>
          </cell>
          <cell r="B266" t="str">
            <v>Day Lewis Pharmacy</v>
          </cell>
          <cell r="C266" t="str">
            <v>One Stop Store, 398 Coxford Road</v>
          </cell>
          <cell r="D266" t="str">
            <v>Lordswood</v>
          </cell>
          <cell r="E266" t="str">
            <v>Southampton</v>
          </cell>
          <cell r="F266" t="str">
            <v>Hampshire</v>
          </cell>
          <cell r="G266" t="str">
            <v>SO16 5LL</v>
          </cell>
          <cell r="H266" t="str">
            <v>023 80780115</v>
          </cell>
          <cell r="I266" t="str">
            <v>Southampton</v>
          </cell>
          <cell r="J266" t="str">
            <v>Southampton</v>
          </cell>
          <cell r="K266" t="str">
            <v>09:00-13:00; 14:00-18:00</v>
          </cell>
          <cell r="L266" t="str">
            <v>09:00-13:00; 14:00-18:00</v>
          </cell>
          <cell r="M266" t="str">
            <v>09:00-13:00; 14:00-18:00</v>
          </cell>
          <cell r="N266" t="str">
            <v>09:00-13:00; 14:00-18:00</v>
          </cell>
          <cell r="O266" t="str">
            <v>09:00-13:00; 14:00-18:00</v>
          </cell>
          <cell r="P266" t="str">
            <v>09:00-13:00</v>
          </cell>
          <cell r="Q266" t="str">
            <v>Closed</v>
          </cell>
        </row>
        <row r="267">
          <cell r="A267" t="str">
            <v>FM128</v>
          </cell>
          <cell r="B267" t="str">
            <v>Your Local Boots Pharmacy</v>
          </cell>
          <cell r="C267" t="str">
            <v>68 High Street</v>
          </cell>
          <cell r="D267" t="str">
            <v>Milford-on-sea</v>
          </cell>
          <cell r="E267" t="str">
            <v>Lymington</v>
          </cell>
          <cell r="F267" t="str">
            <v>Hampshire</v>
          </cell>
          <cell r="G267" t="str">
            <v>SO41 0QD</v>
          </cell>
          <cell r="H267" t="str">
            <v>01590 643224</v>
          </cell>
          <cell r="I267" t="str">
            <v>Hampshire</v>
          </cell>
          <cell r="J267" t="str">
            <v>West Hampshire</v>
          </cell>
          <cell r="K267" t="str">
            <v>09:00-13:00; 14:00-18:00</v>
          </cell>
          <cell r="L267" t="str">
            <v>09:00-13:00; 14:00-18:00</v>
          </cell>
          <cell r="M267" t="str">
            <v>09:00-13:00; 14:00-17:30</v>
          </cell>
          <cell r="N267" t="str">
            <v>09:00-13:00; 14:00-18:00</v>
          </cell>
          <cell r="O267" t="str">
            <v>09:00-13:00; 14:00-18:00</v>
          </cell>
          <cell r="P267" t="str">
            <v>09:00-13:00; 14:00-17:30</v>
          </cell>
          <cell r="Q267" t="str">
            <v>Closed</v>
          </cell>
        </row>
        <row r="268">
          <cell r="A268" t="str">
            <v>FM227</v>
          </cell>
          <cell r="B268" t="str">
            <v>Instachem Ltd (Mail order / Internet)</v>
          </cell>
          <cell r="C268" t="str">
            <v>Unit 55 Azura Close</v>
          </cell>
          <cell r="D268" t="str">
            <v>Woolsbridge Industrial Estate</v>
          </cell>
          <cell r="E268" t="str">
            <v>Three Legged Cross</v>
          </cell>
          <cell r="F268" t="str">
            <v>Dorset</v>
          </cell>
          <cell r="G268" t="str">
            <v>BH21 6SZ</v>
          </cell>
          <cell r="H268" t="str">
            <v>01202 814399</v>
          </cell>
          <cell r="I268" t="str">
            <v>Dorset</v>
          </cell>
          <cell r="J268" t="str">
            <v>Dorset</v>
          </cell>
          <cell r="K268" t="str">
            <v>09:00-13:00; 13:30-17:30</v>
          </cell>
          <cell r="L268" t="str">
            <v>09:00-13:00; 13:30-17:30</v>
          </cell>
          <cell r="M268" t="str">
            <v>09:00-13:00; 13:30-17:30</v>
          </cell>
          <cell r="N268" t="str">
            <v>09:00-13:00; 13:30-17:30</v>
          </cell>
          <cell r="O268" t="str">
            <v>09:00-13:00; 13:30-17:30</v>
          </cell>
          <cell r="P268" t="str">
            <v>Closed</v>
          </cell>
          <cell r="Q268" t="str">
            <v>Closed</v>
          </cell>
        </row>
        <row r="269">
          <cell r="A269" t="str">
            <v>FM254</v>
          </cell>
          <cell r="B269" t="str">
            <v>Boots Pharmacy</v>
          </cell>
          <cell r="C269" t="str">
            <v>358-362 Wimborne Road</v>
          </cell>
          <cell r="D269" t="str">
            <v>Winton</v>
          </cell>
          <cell r="E269" t="str">
            <v>Bournemouth</v>
          </cell>
          <cell r="F269" t="str">
            <v>Dorset</v>
          </cell>
          <cell r="G269" t="str">
            <v>BH9 2HE</v>
          </cell>
          <cell r="H269" t="str">
            <v>01202 529969</v>
          </cell>
          <cell r="I269" t="str">
            <v>Bournemouth &amp; Poole</v>
          </cell>
          <cell r="J269" t="str">
            <v>Dorset</v>
          </cell>
          <cell r="K269" t="str">
            <v>09:00-14:00; 15:00-17:30</v>
          </cell>
          <cell r="L269" t="str">
            <v>09:00-14:00; 15:00-17:30</v>
          </cell>
          <cell r="M269" t="str">
            <v>09:00-14:00; 15:00-17:30</v>
          </cell>
          <cell r="N269" t="str">
            <v>09:00-14:00; 15:00-17:30</v>
          </cell>
          <cell r="O269" t="str">
            <v>09:00-14:00; 15:00-17:30</v>
          </cell>
          <cell r="P269" t="str">
            <v>09:00-14:00; 15:00-17:30</v>
          </cell>
          <cell r="Q269" t="str">
            <v>Closed</v>
          </cell>
        </row>
        <row r="270">
          <cell r="A270" t="str">
            <v>FM302</v>
          </cell>
          <cell r="B270" t="str">
            <v>Lloyds Pharmacy in Sainsburys</v>
          </cell>
          <cell r="C270" t="str">
            <v>Foxes Road</v>
          </cell>
          <cell r="D270" t="str">
            <v/>
          </cell>
          <cell r="E270" t="str">
            <v>Newport</v>
          </cell>
          <cell r="F270" t="str">
            <v>Isle Of Wight</v>
          </cell>
          <cell r="G270" t="str">
            <v>PO30 5ZB</v>
          </cell>
          <cell r="H270" t="str">
            <v>01983 533198</v>
          </cell>
          <cell r="I270" t="str">
            <v>Isle of Wight</v>
          </cell>
          <cell r="J270" t="str">
            <v>Isle of Wight</v>
          </cell>
          <cell r="K270" t="str">
            <v>08:00-23:00</v>
          </cell>
          <cell r="L270" t="str">
            <v>07:00-23:00</v>
          </cell>
          <cell r="M270" t="str">
            <v>07:00-23:00</v>
          </cell>
          <cell r="N270" t="str">
            <v>07:00-23:00</v>
          </cell>
          <cell r="O270" t="str">
            <v>07:00-23:00</v>
          </cell>
          <cell r="P270" t="str">
            <v>07:00-22:00</v>
          </cell>
          <cell r="Q270" t="str">
            <v>10:00-16:00</v>
          </cell>
        </row>
        <row r="271">
          <cell r="A271" t="str">
            <v>FM329</v>
          </cell>
          <cell r="B271" t="str">
            <v>Asda Pharmacy</v>
          </cell>
          <cell r="C271" t="str">
            <v>West Quay Road</v>
          </cell>
          <cell r="D271" t="str">
            <v>Poole</v>
          </cell>
          <cell r="E271" t="str">
            <v>Poole</v>
          </cell>
          <cell r="F271" t="str">
            <v>Dorset</v>
          </cell>
          <cell r="G271" t="str">
            <v>BH15 1JQ</v>
          </cell>
          <cell r="H271" t="str">
            <v>01202 207010</v>
          </cell>
          <cell r="I271" t="str">
            <v>Bournemouth &amp; Poole</v>
          </cell>
          <cell r="J271" t="str">
            <v>Dorset</v>
          </cell>
          <cell r="K271" t="str">
            <v>08:00-23:00</v>
          </cell>
          <cell r="L271" t="str">
            <v>07:00-23:00</v>
          </cell>
          <cell r="M271" t="str">
            <v>07:00-23:00</v>
          </cell>
          <cell r="N271" t="str">
            <v>07:00-23:00</v>
          </cell>
          <cell r="O271" t="str">
            <v>07:00-23:00</v>
          </cell>
          <cell r="P271" t="str">
            <v>07:00-22:00</v>
          </cell>
          <cell r="Q271" t="str">
            <v>10:00-16:00</v>
          </cell>
        </row>
        <row r="272">
          <cell r="A272" t="str">
            <v>FM668</v>
          </cell>
          <cell r="B272" t="str">
            <v>Poole Bay Pharmacy</v>
          </cell>
          <cell r="C272" t="str">
            <v>Westbourne Medical Centre, Milburn Road</v>
          </cell>
          <cell r="D272" t="str">
            <v>Westbourne</v>
          </cell>
          <cell r="E272" t="str">
            <v>Bournemouth</v>
          </cell>
          <cell r="F272" t="str">
            <v>Dorset</v>
          </cell>
          <cell r="G272" t="str">
            <v>BH4 9HJ</v>
          </cell>
          <cell r="H272" t="str">
            <v>01202 762680</v>
          </cell>
          <cell r="I272" t="str">
            <v>Bournemouth &amp; Poole</v>
          </cell>
          <cell r="J272" t="str">
            <v>Dorset</v>
          </cell>
          <cell r="K272" t="str">
            <v>07:00-23:00</v>
          </cell>
          <cell r="L272" t="str">
            <v>07:00-23:00</v>
          </cell>
          <cell r="M272" t="str">
            <v>07:00-23:00</v>
          </cell>
          <cell r="N272" t="str">
            <v>07:00-23:00</v>
          </cell>
          <cell r="O272" t="str">
            <v>07:00-23:00</v>
          </cell>
          <cell r="P272" t="str">
            <v>07:00-23:00</v>
          </cell>
          <cell r="Q272" t="str">
            <v>10:00-14:00</v>
          </cell>
        </row>
        <row r="273">
          <cell r="A273" t="str">
            <v>FM701</v>
          </cell>
          <cell r="B273" t="str">
            <v>Lloyds Pharmacy</v>
          </cell>
          <cell r="C273" t="str">
            <v>595 Christchurch Road</v>
          </cell>
          <cell r="D273" t="str">
            <v>Boscombe</v>
          </cell>
          <cell r="E273" t="str">
            <v>Bournemouth</v>
          </cell>
          <cell r="F273" t="str">
            <v>Dorset</v>
          </cell>
          <cell r="G273" t="str">
            <v>BH1 4AN</v>
          </cell>
          <cell r="H273" t="str">
            <v>01202 394702</v>
          </cell>
          <cell r="I273" t="str">
            <v>Bournemouth &amp; Poole</v>
          </cell>
          <cell r="J273" t="str">
            <v>Dorset</v>
          </cell>
          <cell r="K273" t="str">
            <v>08:30-18:00</v>
          </cell>
          <cell r="L273" t="str">
            <v>08:30-18:00</v>
          </cell>
          <cell r="M273" t="str">
            <v>08:30-18:00</v>
          </cell>
          <cell r="N273" t="str">
            <v>08:30-18:00</v>
          </cell>
          <cell r="O273" t="str">
            <v>08:30-18:00</v>
          </cell>
          <cell r="P273" t="str">
            <v>09:00-13:00</v>
          </cell>
          <cell r="Q273" t="str">
            <v>Closed</v>
          </cell>
        </row>
        <row r="274">
          <cell r="A274" t="str">
            <v>FM738</v>
          </cell>
          <cell r="B274" t="str">
            <v>Rowlands Pharmacy</v>
          </cell>
          <cell r="C274" t="str">
            <v>3 Tolpuddle Gardens</v>
          </cell>
          <cell r="D274" t="str">
            <v>Muscliffe</v>
          </cell>
          <cell r="E274" t="str">
            <v>Bournemouth</v>
          </cell>
          <cell r="F274" t="str">
            <v>Dorset</v>
          </cell>
          <cell r="G274" t="str">
            <v>BH9 3RE</v>
          </cell>
          <cell r="H274" t="str">
            <v>01202 527232</v>
          </cell>
          <cell r="I274" t="str">
            <v>Bournemouth &amp; Poole</v>
          </cell>
          <cell r="J274" t="str">
            <v>Dorset</v>
          </cell>
          <cell r="K274" t="str">
            <v>08:30-13:00; 13:20-18:30</v>
          </cell>
          <cell r="L274" t="str">
            <v>08:30-13:00; 13:20-18:30</v>
          </cell>
          <cell r="M274" t="str">
            <v>08:30-13:00; 13:20-18:30</v>
          </cell>
          <cell r="N274" t="str">
            <v>08:30-13:00; 13:20-18:30</v>
          </cell>
          <cell r="O274" t="str">
            <v>08:30-13:00; 13:20-18:30</v>
          </cell>
          <cell r="P274" t="str">
            <v>08:30-12:30</v>
          </cell>
          <cell r="Q274" t="str">
            <v>Closed</v>
          </cell>
        </row>
        <row r="275">
          <cell r="A275" t="str">
            <v>FM887</v>
          </cell>
          <cell r="B275" t="str">
            <v>Tesco Instore Pharmacy</v>
          </cell>
          <cell r="C275" t="str">
            <v>35 Penny's Walk</v>
          </cell>
          <cell r="D275" t="str">
            <v/>
          </cell>
          <cell r="E275" t="str">
            <v>Ferndown</v>
          </cell>
          <cell r="F275" t="str">
            <v>Dorset</v>
          </cell>
          <cell r="G275" t="str">
            <v>BH22 9TH</v>
          </cell>
          <cell r="H275" t="str">
            <v>01202371506</v>
          </cell>
          <cell r="I275" t="str">
            <v>Dorset</v>
          </cell>
          <cell r="J275" t="str">
            <v>Dorset</v>
          </cell>
          <cell r="K275" t="str">
            <v>08:00-19:00</v>
          </cell>
          <cell r="L275" t="str">
            <v>08:00-19:00</v>
          </cell>
          <cell r="M275" t="str">
            <v>08:00-19:00</v>
          </cell>
          <cell r="N275" t="str">
            <v>08:00-19:00</v>
          </cell>
          <cell r="O275" t="str">
            <v>08:00-19:00</v>
          </cell>
          <cell r="P275" t="str">
            <v>08:00-18:00</v>
          </cell>
          <cell r="Q275" t="str">
            <v>10:00-16:00</v>
          </cell>
        </row>
        <row r="276">
          <cell r="A276" t="str">
            <v>FMA93</v>
          </cell>
          <cell r="B276" t="str">
            <v>Boots The Chemist</v>
          </cell>
          <cell r="C276" t="str">
            <v>Ringwood Road</v>
          </cell>
          <cell r="D276" t="str">
            <v>Tricketts Cross</v>
          </cell>
          <cell r="E276" t="str">
            <v>Ferndown</v>
          </cell>
          <cell r="F276" t="str">
            <v>Dorset</v>
          </cell>
          <cell r="G276" t="str">
            <v>BH22 9AL</v>
          </cell>
          <cell r="H276" t="str">
            <v>01202 871841</v>
          </cell>
          <cell r="I276" t="str">
            <v>Dorset</v>
          </cell>
          <cell r="J276" t="str">
            <v>Dorset</v>
          </cell>
          <cell r="K276" t="str">
            <v>09:00-13:00; 14:00-19:00</v>
          </cell>
          <cell r="L276" t="str">
            <v>09:00-13:00; 14:00-19:00</v>
          </cell>
          <cell r="M276" t="str">
            <v>09:00-13:00; 14:00-19:00</v>
          </cell>
          <cell r="N276" t="str">
            <v>09:00-13:00; 14:00-19:00</v>
          </cell>
          <cell r="O276" t="str">
            <v>09:00-13:00; 14:00-19:00</v>
          </cell>
          <cell r="P276" t="str">
            <v>08:30-13:00; 14:00-17:30</v>
          </cell>
          <cell r="Q276" t="str">
            <v>10:00-16:00</v>
          </cell>
        </row>
        <row r="277">
          <cell r="A277" t="str">
            <v>FMD38</v>
          </cell>
          <cell r="B277" t="str">
            <v>Day Lewis Pharmacy</v>
          </cell>
          <cell r="C277" t="str">
            <v>52 Anchor Road</v>
          </cell>
          <cell r="D277" t="str">
            <v>Bear Cross</v>
          </cell>
          <cell r="E277" t="str">
            <v>Bournemouth</v>
          </cell>
          <cell r="F277" t="str">
            <v>Dorset</v>
          </cell>
          <cell r="G277" t="str">
            <v>BH11 9HS</v>
          </cell>
          <cell r="H277" t="str">
            <v>01202 573612</v>
          </cell>
          <cell r="I277" t="str">
            <v>Bournemouth &amp; Poole</v>
          </cell>
          <cell r="J277" t="str">
            <v>Dorset</v>
          </cell>
          <cell r="K277" t="str">
            <v>09:00-13:00; 14:00-18:00</v>
          </cell>
          <cell r="L277" t="str">
            <v>09:00-13:00; 14:00-18:00</v>
          </cell>
          <cell r="M277" t="str">
            <v>09:00-13:00; 14:00-18:00</v>
          </cell>
          <cell r="N277" t="str">
            <v>09:00-13:00; 14:00-18:00</v>
          </cell>
          <cell r="O277" t="str">
            <v>09:00-13:00; 14:00-18:00</v>
          </cell>
          <cell r="P277" t="str">
            <v>Closed</v>
          </cell>
          <cell r="Q277" t="str">
            <v>Closed</v>
          </cell>
        </row>
        <row r="278">
          <cell r="A278" t="str">
            <v>FME25</v>
          </cell>
          <cell r="B278" t="str">
            <v>H J Everett</v>
          </cell>
          <cell r="C278" t="str">
            <v>Yew Tree Drive</v>
          </cell>
          <cell r="D278" t="str">
            <v>Whiteley</v>
          </cell>
          <cell r="E278" t="str">
            <v>Fareham</v>
          </cell>
          <cell r="F278" t="str">
            <v>Hampshire</v>
          </cell>
          <cell r="G278" t="str">
            <v>PO15 7LB</v>
          </cell>
          <cell r="H278" t="str">
            <v>01489 565441</v>
          </cell>
          <cell r="I278" t="str">
            <v>Hampshire</v>
          </cell>
          <cell r="J278" t="str">
            <v>Fareham &amp; Gosport</v>
          </cell>
          <cell r="K278" t="str">
            <v>08:45-13:15; 14:15-18:15</v>
          </cell>
          <cell r="L278" t="str">
            <v>08:45-13:15; 14:15-18:15</v>
          </cell>
          <cell r="M278" t="str">
            <v>08:45-13:15; 14:15-18:15</v>
          </cell>
          <cell r="N278" t="str">
            <v>08:45-13:15; 14:15-18:15</v>
          </cell>
          <cell r="O278" t="str">
            <v>08:45-13:15; 14:15-18:15</v>
          </cell>
          <cell r="P278" t="str">
            <v>09:00-12:00</v>
          </cell>
          <cell r="Q278" t="str">
            <v>Closed</v>
          </cell>
        </row>
        <row r="279">
          <cell r="A279" t="str">
            <v>FME91</v>
          </cell>
          <cell r="B279" t="str">
            <v>Day Lewis Pharmacy</v>
          </cell>
          <cell r="C279" t="str">
            <v>Lilliput Medical Centre</v>
          </cell>
          <cell r="D279" t="str">
            <v>Elms Avenue, Lilliput</v>
          </cell>
          <cell r="E279" t="str">
            <v>Poole</v>
          </cell>
          <cell r="F279" t="str">
            <v>Dorset</v>
          </cell>
          <cell r="G279" t="str">
            <v>BH14 8EE</v>
          </cell>
          <cell r="H279" t="str">
            <v>01202 731331</v>
          </cell>
          <cell r="I279" t="str">
            <v>Bournemouth &amp; Poole</v>
          </cell>
          <cell r="J279" t="str">
            <v>Dorset</v>
          </cell>
          <cell r="K279" t="str">
            <v>08:00-13:00; 14:00-18:00</v>
          </cell>
          <cell r="L279" t="str">
            <v>08:00-13:00; 14:00-18:00</v>
          </cell>
          <cell r="M279" t="str">
            <v>08:00-13:00; 14:00-18:00</v>
          </cell>
          <cell r="N279" t="str">
            <v>08:00-13:00; 14:00-18:00</v>
          </cell>
          <cell r="O279" t="str">
            <v>08:00-13:00; 14:00-18:00</v>
          </cell>
          <cell r="P279" t="str">
            <v>Closed</v>
          </cell>
          <cell r="Q279" t="str">
            <v>Closed</v>
          </cell>
        </row>
        <row r="280">
          <cell r="A280" t="str">
            <v>FMG47</v>
          </cell>
          <cell r="B280" t="str">
            <v>Tesco Instore Pharmacy</v>
          </cell>
          <cell r="C280" t="str">
            <v>Weymouth Ave</v>
          </cell>
          <cell r="D280" t="str">
            <v/>
          </cell>
          <cell r="E280" t="str">
            <v>Dorchester</v>
          </cell>
          <cell r="F280" t="str">
            <v>Dorset</v>
          </cell>
          <cell r="G280" t="str">
            <v>DT1 2RY</v>
          </cell>
          <cell r="H280" t="str">
            <v>01305401500</v>
          </cell>
          <cell r="I280" t="str">
            <v>Dorset</v>
          </cell>
          <cell r="J280" t="str">
            <v>Dorset</v>
          </cell>
          <cell r="K280" t="str">
            <v>08:00-22:30</v>
          </cell>
          <cell r="L280" t="str">
            <v>06:30-22:30</v>
          </cell>
          <cell r="M280" t="str">
            <v>06:30-22:30</v>
          </cell>
          <cell r="N280" t="str">
            <v>06:30-22:30</v>
          </cell>
          <cell r="O280" t="str">
            <v>06:30-22:30</v>
          </cell>
          <cell r="P280" t="str">
            <v>06:30-22:00</v>
          </cell>
          <cell r="Q280" t="str">
            <v>10:00-16:00</v>
          </cell>
        </row>
        <row r="281">
          <cell r="A281" t="str">
            <v>FMG61</v>
          </cell>
          <cell r="B281" t="str">
            <v>New Milton Pharmacy</v>
          </cell>
          <cell r="C281" t="str">
            <v>48 Station Road</v>
          </cell>
          <cell r="D281" t="str">
            <v/>
          </cell>
          <cell r="E281" t="str">
            <v>New Milton</v>
          </cell>
          <cell r="F281" t="str">
            <v>Hampshire</v>
          </cell>
          <cell r="G281" t="str">
            <v>BH25 6JX</v>
          </cell>
          <cell r="H281" t="str">
            <v>01425 613971</v>
          </cell>
          <cell r="I281" t="str">
            <v>Hampshire</v>
          </cell>
          <cell r="J281" t="str">
            <v>West Hampshire</v>
          </cell>
          <cell r="K281" t="str">
            <v>07:00-22:00</v>
          </cell>
          <cell r="L281" t="str">
            <v>07:00-22:00</v>
          </cell>
          <cell r="M281" t="str">
            <v>07:00-22:00</v>
          </cell>
          <cell r="N281" t="str">
            <v>07:00-22:00</v>
          </cell>
          <cell r="O281" t="str">
            <v>07:00-22:00</v>
          </cell>
          <cell r="P281" t="str">
            <v>07:00-22:00</v>
          </cell>
          <cell r="Q281" t="str">
            <v>09:00-19:00</v>
          </cell>
        </row>
        <row r="282">
          <cell r="A282" t="str">
            <v>FMJ77</v>
          </cell>
          <cell r="B282" t="str">
            <v>Boots The Chemists</v>
          </cell>
          <cell r="C282" t="str">
            <v>15 High Street</v>
          </cell>
          <cell r="D282" t="str">
            <v/>
          </cell>
          <cell r="E282" t="str">
            <v>Sandown</v>
          </cell>
          <cell r="F282" t="str">
            <v>Isle Of Wight</v>
          </cell>
          <cell r="G282" t="str">
            <v>PO36 8DA</v>
          </cell>
          <cell r="H282" t="str">
            <v>01983 403897</v>
          </cell>
          <cell r="I282" t="str">
            <v>Isle of Wight</v>
          </cell>
          <cell r="J282" t="str">
            <v>Isle of Wight</v>
          </cell>
          <cell r="K282" t="str">
            <v>09:00-13:00; 14:00-17:30</v>
          </cell>
          <cell r="L282" t="str">
            <v>09:00-13:00; 14:00-17:30</v>
          </cell>
          <cell r="M282" t="str">
            <v>09:00-13:00; 14:00-17:30</v>
          </cell>
          <cell r="N282" t="str">
            <v>09:00-13:00; 14:00-17:30</v>
          </cell>
          <cell r="O282" t="str">
            <v>09:00-13:00; 14:00-17:30</v>
          </cell>
          <cell r="P282" t="str">
            <v>09:00-13:00; 14:00-17:30</v>
          </cell>
          <cell r="Q282" t="str">
            <v>Closed</v>
          </cell>
        </row>
        <row r="283">
          <cell r="A283" t="str">
            <v>FMK10</v>
          </cell>
          <cell r="B283" t="str">
            <v>Morrisons Pharmacy</v>
          </cell>
          <cell r="C283" t="str">
            <v>244 Dorchester Road</v>
          </cell>
          <cell r="D283" t="str">
            <v/>
          </cell>
          <cell r="E283" t="str">
            <v>Weymouth</v>
          </cell>
          <cell r="F283" t="str">
            <v>Dorset</v>
          </cell>
          <cell r="G283" t="str">
            <v>DT3 5AX</v>
          </cell>
          <cell r="H283" t="str">
            <v>01305 786361</v>
          </cell>
          <cell r="I283" t="str">
            <v>Dorset</v>
          </cell>
          <cell r="J283" t="str">
            <v>Dorset</v>
          </cell>
          <cell r="K283" t="str">
            <v>09:00-13:00; 14:00-19:00</v>
          </cell>
          <cell r="L283" t="str">
            <v>09:00-13:00; 14:00-19:00</v>
          </cell>
          <cell r="M283" t="str">
            <v>09:00-13:00; 14:00-19:00</v>
          </cell>
          <cell r="N283" t="str">
            <v>09:00-13:00; 14:00-19:00</v>
          </cell>
          <cell r="O283" t="str">
            <v>09:00-13:00; 14:00-19:00</v>
          </cell>
          <cell r="P283" t="str">
            <v>09:00-13:00; 14:00-19:00</v>
          </cell>
          <cell r="Q283" t="str">
            <v>10:00-16:00</v>
          </cell>
        </row>
        <row r="284">
          <cell r="A284" t="str">
            <v>FMM45</v>
          </cell>
          <cell r="B284" t="str">
            <v>Lloyds Pharmacy</v>
          </cell>
          <cell r="C284" t="str">
            <v>22 Gloucester Street</v>
          </cell>
          <cell r="D284" t="str">
            <v/>
          </cell>
          <cell r="E284" t="str">
            <v>Weymouth</v>
          </cell>
          <cell r="F284" t="str">
            <v>Dorset</v>
          </cell>
          <cell r="G284" t="str">
            <v>DT4 7AW</v>
          </cell>
          <cell r="H284" t="str">
            <v>01305 785484</v>
          </cell>
          <cell r="I284" t="str">
            <v>Dorset</v>
          </cell>
          <cell r="J284" t="str">
            <v>Dorset</v>
          </cell>
          <cell r="K284" t="str">
            <v>08:30-17:30</v>
          </cell>
          <cell r="L284" t="str">
            <v>08:30-17:30</v>
          </cell>
          <cell r="M284" t="str">
            <v>08:30-17:30</v>
          </cell>
          <cell r="N284" t="str">
            <v>08:30-17:30</v>
          </cell>
          <cell r="O284" t="str">
            <v>08:30-17:30</v>
          </cell>
          <cell r="P284" t="str">
            <v>09:00-12:00</v>
          </cell>
          <cell r="Q284" t="str">
            <v>Closed</v>
          </cell>
        </row>
        <row r="285">
          <cell r="A285" t="str">
            <v>FMN63</v>
          </cell>
          <cell r="B285" t="str">
            <v>Twyford Pharmacy</v>
          </cell>
          <cell r="C285" t="str">
            <v>Twyford Surgery, Hazeley Road</v>
          </cell>
          <cell r="D285" t="str">
            <v>Twyford</v>
          </cell>
          <cell r="E285" t="str">
            <v>Winchester</v>
          </cell>
          <cell r="F285" t="str">
            <v>Hampshire</v>
          </cell>
          <cell r="G285" t="str">
            <v>SO21 1QY</v>
          </cell>
          <cell r="H285" t="str">
            <v>01962 712202</v>
          </cell>
          <cell r="I285" t="str">
            <v>Hampshire</v>
          </cell>
          <cell r="J285" t="str">
            <v>West Hampshire</v>
          </cell>
          <cell r="K285" t="str">
            <v>09:00-18:00</v>
          </cell>
          <cell r="L285" t="str">
            <v>09:00-18:00</v>
          </cell>
          <cell r="M285" t="str">
            <v>09:00-18:00</v>
          </cell>
          <cell r="N285" t="str">
            <v>09:00-18:00</v>
          </cell>
          <cell r="O285" t="str">
            <v>09:00-18:00</v>
          </cell>
          <cell r="P285" t="str">
            <v>09:00-12:00</v>
          </cell>
          <cell r="Q285" t="str">
            <v>Closed</v>
          </cell>
        </row>
        <row r="286">
          <cell r="A286" t="str">
            <v>FMN78</v>
          </cell>
          <cell r="B286" t="str">
            <v>Superdrug Pharmacy</v>
          </cell>
          <cell r="C286" t="str">
            <v>401 - 403 Bitterne Road</v>
          </cell>
          <cell r="D286" t="str">
            <v>Bitterne</v>
          </cell>
          <cell r="E286" t="str">
            <v>Southampton</v>
          </cell>
          <cell r="F286" t="str">
            <v>Hampshire</v>
          </cell>
          <cell r="G286" t="str">
            <v>SO18 5RR</v>
          </cell>
          <cell r="H286" t="str">
            <v>023 80441842</v>
          </cell>
          <cell r="I286" t="str">
            <v>Southampton</v>
          </cell>
          <cell r="J286" t="str">
            <v>Southampton</v>
          </cell>
          <cell r="K286" t="str">
            <v>09:00-17:30</v>
          </cell>
          <cell r="L286" t="str">
            <v>09:00-17:30</v>
          </cell>
          <cell r="M286" t="str">
            <v>09:00-17:30</v>
          </cell>
          <cell r="N286" t="str">
            <v>09:00-17:30</v>
          </cell>
          <cell r="O286" t="str">
            <v>09:00-17:30</v>
          </cell>
          <cell r="P286" t="str">
            <v>09:00-17:30</v>
          </cell>
          <cell r="Q286" t="str">
            <v>Closed</v>
          </cell>
        </row>
        <row r="287">
          <cell r="A287" t="str">
            <v>FMP21</v>
          </cell>
          <cell r="B287" t="str">
            <v>Millbrook Pharmacy</v>
          </cell>
          <cell r="C287" t="str">
            <v>168 Windermere Avenue</v>
          </cell>
          <cell r="D287" t="str">
            <v>Millbrook</v>
          </cell>
          <cell r="E287" t="str">
            <v>Southampton</v>
          </cell>
          <cell r="F287" t="str">
            <v>Hampshire</v>
          </cell>
          <cell r="G287" t="str">
            <v>SO16 9GA</v>
          </cell>
          <cell r="H287" t="str">
            <v>02380 774786</v>
          </cell>
          <cell r="I287" t="str">
            <v>Southampton</v>
          </cell>
          <cell r="J287" t="str">
            <v>Southampton</v>
          </cell>
          <cell r="K287" t="str">
            <v>09:00-18:00</v>
          </cell>
          <cell r="L287" t="str">
            <v>09:00-18:00</v>
          </cell>
          <cell r="M287" t="str">
            <v>09:00-18:00</v>
          </cell>
          <cell r="N287" t="str">
            <v>09:00-18:00</v>
          </cell>
          <cell r="O287" t="str">
            <v>09:00-18:00</v>
          </cell>
          <cell r="P287" t="str">
            <v>09:00-13:00</v>
          </cell>
          <cell r="Q287" t="str">
            <v>Closed</v>
          </cell>
        </row>
        <row r="288">
          <cell r="A288" t="str">
            <v>FMP54</v>
          </cell>
          <cell r="B288" t="str">
            <v>Lloyds Pharmacy</v>
          </cell>
          <cell r="C288" t="str">
            <v>111 Reading Road</v>
          </cell>
          <cell r="D288" t="str">
            <v/>
          </cell>
          <cell r="E288" t="str">
            <v>Yateley</v>
          </cell>
          <cell r="F288" t="str">
            <v>Hampshire</v>
          </cell>
          <cell r="G288" t="str">
            <v>GU46 7LR</v>
          </cell>
          <cell r="H288" t="str">
            <v>01252 873518</v>
          </cell>
          <cell r="I288" t="str">
            <v>Hampshire</v>
          </cell>
          <cell r="J288" t="str">
            <v>North East Hampshire and Farnham</v>
          </cell>
          <cell r="K288" t="str">
            <v>09:00-18:30</v>
          </cell>
          <cell r="L288" t="str">
            <v>09:00-18:30</v>
          </cell>
          <cell r="M288" t="str">
            <v>09:00-18:30</v>
          </cell>
          <cell r="N288" t="str">
            <v>09:00-19:00</v>
          </cell>
          <cell r="O288" t="str">
            <v>09:00-18:30</v>
          </cell>
          <cell r="P288" t="str">
            <v>09:00-13:00</v>
          </cell>
          <cell r="Q288" t="str">
            <v>Closed</v>
          </cell>
        </row>
        <row r="289">
          <cell r="A289" t="str">
            <v>FMP74</v>
          </cell>
          <cell r="B289" t="str">
            <v>Your Local Boots Pharmacy</v>
          </cell>
          <cell r="C289" t="str">
            <v>3 Oak Tree Parade</v>
          </cell>
          <cell r="D289" t="str">
            <v>Ringwood Road</v>
          </cell>
          <cell r="E289" t="str">
            <v>Bransgore</v>
          </cell>
          <cell r="F289" t="str">
            <v>Dorset</v>
          </cell>
          <cell r="G289" t="str">
            <v>BH23 8AD</v>
          </cell>
          <cell r="H289" t="str">
            <v>01425 672511</v>
          </cell>
          <cell r="I289" t="str">
            <v>Hampshire</v>
          </cell>
          <cell r="J289" t="str">
            <v>West Hampshire</v>
          </cell>
          <cell r="K289" t="str">
            <v>09:00-13:00; 14:00-18:30</v>
          </cell>
          <cell r="L289" t="str">
            <v>09:00-13:00; 14:00-18:30</v>
          </cell>
          <cell r="M289" t="str">
            <v>09:00-13:00; 14:00-18:30</v>
          </cell>
          <cell r="N289" t="str">
            <v>09:00-13:00; 14:00-18:30</v>
          </cell>
          <cell r="O289" t="str">
            <v>09:00-13:00; 14:00-18:30</v>
          </cell>
          <cell r="P289" t="str">
            <v>09:00-13:00</v>
          </cell>
          <cell r="Q289" t="str">
            <v>Closed</v>
          </cell>
        </row>
        <row r="290">
          <cell r="A290" t="str">
            <v>FMR03</v>
          </cell>
          <cell r="B290" t="str">
            <v>Asda Pharmacy</v>
          </cell>
          <cell r="C290" t="str">
            <v>Asda Stores Ltd</v>
          </cell>
          <cell r="D290" t="str">
            <v>Speedfields Park</v>
          </cell>
          <cell r="E290" t="str">
            <v>Fareham</v>
          </cell>
          <cell r="F290" t="str">
            <v>Hampshire</v>
          </cell>
          <cell r="G290" t="str">
            <v>PO14 1TT</v>
          </cell>
          <cell r="H290" t="str">
            <v>01329 241890</v>
          </cell>
          <cell r="I290" t="str">
            <v>Hampshire</v>
          </cell>
          <cell r="J290" t="str">
            <v>Fareham &amp; Gosport</v>
          </cell>
          <cell r="K290" t="str">
            <v>08:00-23:00</v>
          </cell>
          <cell r="L290" t="str">
            <v>07:00-23:00</v>
          </cell>
          <cell r="M290" t="str">
            <v>07:00-23:00</v>
          </cell>
          <cell r="N290" t="str">
            <v>07:00-23:00</v>
          </cell>
          <cell r="O290" t="str">
            <v>07:00-23:00</v>
          </cell>
          <cell r="P290" t="str">
            <v>07:00-22:00</v>
          </cell>
          <cell r="Q290" t="str">
            <v>10:00-16:00</v>
          </cell>
        </row>
        <row r="291">
          <cell r="A291" t="str">
            <v>FMR86</v>
          </cell>
          <cell r="B291" t="str">
            <v>Your Local Boots Pharmacy</v>
          </cell>
          <cell r="C291" t="str">
            <v>1 Harpton Parade</v>
          </cell>
          <cell r="D291" t="str">
            <v>Village Way</v>
          </cell>
          <cell r="E291" t="str">
            <v>Yateley</v>
          </cell>
          <cell r="F291" t="str">
            <v>Hampshire</v>
          </cell>
          <cell r="G291" t="str">
            <v>GU46 7SB</v>
          </cell>
          <cell r="H291" t="str">
            <v>01252 874577</v>
          </cell>
          <cell r="I291" t="str">
            <v>Hampshire</v>
          </cell>
          <cell r="J291" t="str">
            <v>North East Hampshire and Farnham</v>
          </cell>
          <cell r="K291" t="str">
            <v>09:00-13:00; 14:00-18:00</v>
          </cell>
          <cell r="L291" t="str">
            <v>09:00-13:00; 14:00-19:00</v>
          </cell>
          <cell r="M291" t="str">
            <v>09:00-13:00; 14:00-19:00</v>
          </cell>
          <cell r="N291" t="str">
            <v>09:00-13:00; 14:00-18:00</v>
          </cell>
          <cell r="O291" t="str">
            <v>09:00-13:00; 14:00-18:00</v>
          </cell>
          <cell r="P291" t="str">
            <v>09:00-13:00; 14:00-17:30</v>
          </cell>
          <cell r="Q291" t="str">
            <v>Closed</v>
          </cell>
        </row>
        <row r="292">
          <cell r="A292" t="str">
            <v>FMR92</v>
          </cell>
          <cell r="B292" t="str">
            <v>Octapharm Pharmacy</v>
          </cell>
          <cell r="C292" t="str">
            <v>Havant Health Centre Pharmacy</v>
          </cell>
          <cell r="D292" t="str">
            <v>Civic Centre Road</v>
          </cell>
          <cell r="E292" t="str">
            <v>Havant</v>
          </cell>
          <cell r="F292" t="str">
            <v>Hampshire</v>
          </cell>
          <cell r="G292" t="str">
            <v>PO9 2AZ</v>
          </cell>
          <cell r="H292" t="str">
            <v>023 92450818</v>
          </cell>
          <cell r="I292" t="str">
            <v>Hampshire</v>
          </cell>
          <cell r="J292" t="str">
            <v>South Eastern Hampshire</v>
          </cell>
          <cell r="K292" t="str">
            <v>08:30-13:00; 14:00-18:00</v>
          </cell>
          <cell r="L292" t="str">
            <v>08:30-13:00; 14:00-18:00</v>
          </cell>
          <cell r="M292" t="str">
            <v>08:30-13:00; 14:00-18:00</v>
          </cell>
          <cell r="N292" t="str">
            <v>08:30-13:00; 14:00-18:00</v>
          </cell>
          <cell r="O292" t="str">
            <v>08:30-13:00; 14:00-18:00</v>
          </cell>
          <cell r="P292" t="str">
            <v>Closed</v>
          </cell>
          <cell r="Q292" t="str">
            <v>Closed</v>
          </cell>
        </row>
        <row r="293">
          <cell r="A293" t="str">
            <v>FMT96</v>
          </cell>
          <cell r="B293" t="str">
            <v>Your Local Boots Pharmacy</v>
          </cell>
          <cell r="C293" t="str">
            <v>54 - 56 Fortuneswell</v>
          </cell>
          <cell r="D293" t="str">
            <v/>
          </cell>
          <cell r="E293" t="str">
            <v>Portland</v>
          </cell>
          <cell r="F293" t="str">
            <v>Dorset</v>
          </cell>
          <cell r="G293" t="str">
            <v>DT5 1LZ</v>
          </cell>
          <cell r="H293" t="str">
            <v>01305 820409</v>
          </cell>
          <cell r="I293" t="str">
            <v>Dorset</v>
          </cell>
          <cell r="J293" t="str">
            <v>Dorset</v>
          </cell>
          <cell r="K293" t="str">
            <v>09:00-12:30; 13:00-17:30</v>
          </cell>
          <cell r="L293" t="str">
            <v>09:00-12:30; 13:00-17:30</v>
          </cell>
          <cell r="M293" t="str">
            <v>09:00-12:30; 13:00-17:30</v>
          </cell>
          <cell r="N293" t="str">
            <v>09:00-12:30; 13:00-17:30</v>
          </cell>
          <cell r="O293" t="str">
            <v>09:00-12:30; 13:00-17:30</v>
          </cell>
          <cell r="P293" t="str">
            <v>09:00-13:00</v>
          </cell>
          <cell r="Q293" t="str">
            <v>Closed</v>
          </cell>
        </row>
        <row r="294">
          <cell r="A294" t="str">
            <v>FMW24</v>
          </cell>
          <cell r="B294" t="str">
            <v>Lloyds Pharmacy</v>
          </cell>
          <cell r="C294" t="str">
            <v>10 Rowner Road</v>
          </cell>
          <cell r="D294" t="str">
            <v>Rowner</v>
          </cell>
          <cell r="E294" t="str">
            <v>Gosport</v>
          </cell>
          <cell r="F294" t="str">
            <v>Hampshire</v>
          </cell>
          <cell r="G294" t="str">
            <v>PO13 0EW</v>
          </cell>
          <cell r="H294" t="str">
            <v>02392 581819</v>
          </cell>
          <cell r="I294" t="str">
            <v>Hampshire</v>
          </cell>
          <cell r="J294" t="str">
            <v>Fareham &amp; Gosport</v>
          </cell>
          <cell r="K294" t="str">
            <v>08:30-18:30</v>
          </cell>
          <cell r="L294" t="str">
            <v>08:30-18:30</v>
          </cell>
          <cell r="M294" t="str">
            <v>08:30-18:30</v>
          </cell>
          <cell r="N294" t="str">
            <v>08:30-18:30</v>
          </cell>
          <cell r="O294" t="str">
            <v>08:30-18:30</v>
          </cell>
          <cell r="P294" t="str">
            <v>09:00-13:00</v>
          </cell>
          <cell r="Q294" t="str">
            <v>Closed</v>
          </cell>
        </row>
        <row r="295">
          <cell r="A295" t="str">
            <v>FMY31</v>
          </cell>
          <cell r="B295" t="str">
            <v>Lloyds Pharmacy</v>
          </cell>
          <cell r="C295" t="str">
            <v>42 Elm Grove</v>
          </cell>
          <cell r="D295" t="str">
            <v/>
          </cell>
          <cell r="E295" t="str">
            <v>Hayling Island</v>
          </cell>
          <cell r="F295" t="str">
            <v>Hampshire</v>
          </cell>
          <cell r="G295" t="str">
            <v>PO11 9EF</v>
          </cell>
          <cell r="H295" t="str">
            <v>023 92463731</v>
          </cell>
          <cell r="I295" t="str">
            <v>Hampshire</v>
          </cell>
          <cell r="J295" t="str">
            <v>South Eastern Hampshire</v>
          </cell>
          <cell r="K295" t="str">
            <v>09:00-18:30</v>
          </cell>
          <cell r="L295" t="str">
            <v>09:00-18:30</v>
          </cell>
          <cell r="M295" t="str">
            <v>09:00-18:30</v>
          </cell>
          <cell r="N295" t="str">
            <v>09:00-18:30</v>
          </cell>
          <cell r="O295" t="str">
            <v>09:00-18:30</v>
          </cell>
          <cell r="P295" t="str">
            <v>09:00-13:00</v>
          </cell>
          <cell r="Q295" t="str">
            <v>Closed</v>
          </cell>
        </row>
        <row r="296">
          <cell r="A296" t="str">
            <v>FN103</v>
          </cell>
          <cell r="B296" t="str">
            <v>Your Local Boots Pharmacy</v>
          </cell>
          <cell r="C296" t="str">
            <v>1 Moa Place</v>
          </cell>
          <cell r="D296" t="str">
            <v>School Green Road</v>
          </cell>
          <cell r="E296" t="str">
            <v>Freshwater</v>
          </cell>
          <cell r="F296" t="str">
            <v>Isle Of Wight</v>
          </cell>
          <cell r="G296" t="str">
            <v>PO40 9DS</v>
          </cell>
          <cell r="H296" t="str">
            <v>01983 752724</v>
          </cell>
          <cell r="I296" t="str">
            <v>Isle of Wight</v>
          </cell>
          <cell r="J296" t="str">
            <v>Isle of Wight</v>
          </cell>
          <cell r="K296" t="str">
            <v>09:00-13:00; 14:00-18:00</v>
          </cell>
          <cell r="L296" t="str">
            <v>09:00-13:00; 14:00-18:00</v>
          </cell>
          <cell r="M296" t="str">
            <v>09:00-13:00; 14:00-18:00</v>
          </cell>
          <cell r="N296" t="str">
            <v>09:00-13:00; 14:00-18:00</v>
          </cell>
          <cell r="O296" t="str">
            <v>09:00-13:00; 14:00-18:00</v>
          </cell>
          <cell r="P296" t="str">
            <v>09:00-13:00</v>
          </cell>
          <cell r="Q296" t="str">
            <v>Closed</v>
          </cell>
        </row>
        <row r="297">
          <cell r="A297" t="str">
            <v>FN242</v>
          </cell>
          <cell r="B297" t="str">
            <v>Church Crookham Pharmacy</v>
          </cell>
          <cell r="C297" t="str">
            <v>157 Aldershot Road</v>
          </cell>
          <cell r="D297" t="str">
            <v>Church Crookham</v>
          </cell>
          <cell r="E297" t="str">
            <v>Fleet</v>
          </cell>
          <cell r="F297" t="str">
            <v>Hampshire</v>
          </cell>
          <cell r="G297" t="str">
            <v>GU52 8JS</v>
          </cell>
          <cell r="H297" t="str">
            <v>01252 621098</v>
          </cell>
          <cell r="I297" t="str">
            <v>Hampshire</v>
          </cell>
          <cell r="J297" t="str">
            <v>North East Hampshire and Farnham</v>
          </cell>
          <cell r="K297" t="str">
            <v>09:00-18:00</v>
          </cell>
          <cell r="L297" t="str">
            <v>09:00-18:00</v>
          </cell>
          <cell r="M297" t="str">
            <v>09:00-18:00</v>
          </cell>
          <cell r="N297" t="str">
            <v>09:00-18:00</v>
          </cell>
          <cell r="O297" t="str">
            <v>09:00-18:00</v>
          </cell>
          <cell r="P297" t="str">
            <v>09:00-12:00</v>
          </cell>
          <cell r="Q297" t="str">
            <v>Closed</v>
          </cell>
        </row>
        <row r="298">
          <cell r="A298" t="str">
            <v>FN247</v>
          </cell>
          <cell r="B298" t="str">
            <v>Superdrug Pharmacy</v>
          </cell>
          <cell r="C298" t="str">
            <v>17 South Street</v>
          </cell>
          <cell r="D298" t="str">
            <v/>
          </cell>
          <cell r="E298" t="str">
            <v>Dorchester</v>
          </cell>
          <cell r="F298" t="str">
            <v>Dorset</v>
          </cell>
          <cell r="G298" t="str">
            <v>DT1 1BS</v>
          </cell>
          <cell r="H298" t="str">
            <v>01305 264101</v>
          </cell>
          <cell r="I298" t="str">
            <v>Dorset</v>
          </cell>
          <cell r="J298" t="str">
            <v>Dorset</v>
          </cell>
          <cell r="K298" t="str">
            <v>08:30-14:00; 14:30-17:30</v>
          </cell>
          <cell r="L298" t="str">
            <v>08:30-14:00; 14:30-17:30</v>
          </cell>
          <cell r="M298" t="str">
            <v>08:30-14:00; 14:30-17:30</v>
          </cell>
          <cell r="N298" t="str">
            <v>08:30-14:00; 14:30-17:30</v>
          </cell>
          <cell r="O298" t="str">
            <v>08:30-14:00; 14:30-17:30</v>
          </cell>
          <cell r="P298" t="str">
            <v>09:00-14:00; 14:30-17:30</v>
          </cell>
          <cell r="Q298" t="str">
            <v>Closed</v>
          </cell>
        </row>
        <row r="299">
          <cell r="A299" t="str">
            <v>FN377</v>
          </cell>
          <cell r="B299" t="str">
            <v>Regents Park Pharmacy</v>
          </cell>
          <cell r="C299" t="str">
            <v>61 Regents Park Road</v>
          </cell>
          <cell r="D299" t="str">
            <v>Shirley</v>
          </cell>
          <cell r="E299" t="str">
            <v>Southampton</v>
          </cell>
          <cell r="F299" t="str">
            <v>Hampshire</v>
          </cell>
          <cell r="G299" t="str">
            <v>SO15 8PF</v>
          </cell>
          <cell r="H299" t="str">
            <v>023 80771286</v>
          </cell>
          <cell r="I299" t="str">
            <v>Southampton</v>
          </cell>
          <cell r="J299" t="str">
            <v>Southampton</v>
          </cell>
          <cell r="K299" t="str">
            <v>09:00-13:00; 14:00-18:00</v>
          </cell>
          <cell r="L299" t="str">
            <v>09:00-13:00; 14:00-18:00</v>
          </cell>
          <cell r="M299" t="str">
            <v>09:00-13:00; 14:00-18:00</v>
          </cell>
          <cell r="N299" t="str">
            <v>09:00-13:00; 14:00-18:00</v>
          </cell>
          <cell r="O299" t="str">
            <v>09:00-13:00; 14:00-18:00</v>
          </cell>
          <cell r="P299" t="str">
            <v>09:00-13:00</v>
          </cell>
          <cell r="Q299" t="str">
            <v>Closed</v>
          </cell>
        </row>
        <row r="300">
          <cell r="A300" t="str">
            <v>FN444</v>
          </cell>
          <cell r="B300" t="str">
            <v>Morland Pharmacy</v>
          </cell>
          <cell r="C300" t="str">
            <v>40 New Road</v>
          </cell>
          <cell r="D300" t="str">
            <v/>
          </cell>
          <cell r="E300" t="str">
            <v>Tadley</v>
          </cell>
          <cell r="F300" t="str">
            <v>Hampshire</v>
          </cell>
          <cell r="G300" t="str">
            <v>RG26 3AN</v>
          </cell>
          <cell r="H300" t="str">
            <v>0118 9820157</v>
          </cell>
          <cell r="I300" t="str">
            <v>Hampshire</v>
          </cell>
          <cell r="J300" t="str">
            <v>North Hampshire</v>
          </cell>
          <cell r="K300" t="str">
            <v>09:00-13:00; 14:00-18:30</v>
          </cell>
          <cell r="L300" t="str">
            <v>09:00-13:00; 14:00-18:30</v>
          </cell>
          <cell r="M300" t="str">
            <v>09:00-13:00; 14:00-18:30</v>
          </cell>
          <cell r="N300" t="str">
            <v>09:00-13:00; 14:00-18:30</v>
          </cell>
          <cell r="O300" t="str">
            <v>09:00-13:00; 14:00-18:30</v>
          </cell>
          <cell r="P300" t="str">
            <v>Closed</v>
          </cell>
          <cell r="Q300" t="str">
            <v>Closed</v>
          </cell>
        </row>
        <row r="301">
          <cell r="A301" t="str">
            <v>FN467</v>
          </cell>
          <cell r="B301" t="str">
            <v>Boots The Chemists</v>
          </cell>
          <cell r="C301" t="str">
            <v>225-227 Fleet Road</v>
          </cell>
          <cell r="D301" t="str">
            <v/>
          </cell>
          <cell r="E301" t="str">
            <v>Fleet</v>
          </cell>
          <cell r="F301" t="str">
            <v>Hampshire</v>
          </cell>
          <cell r="G301" t="str">
            <v>GU51 3BN</v>
          </cell>
          <cell r="H301" t="str">
            <v>01252 613698</v>
          </cell>
          <cell r="I301" t="str">
            <v>Hampshire</v>
          </cell>
          <cell r="J301" t="str">
            <v>North East Hampshire and Farnham</v>
          </cell>
          <cell r="K301" t="str">
            <v>08:30-13:30; 14:30-18:30</v>
          </cell>
          <cell r="L301" t="str">
            <v>08:30-13:30; 14:30-18:30</v>
          </cell>
          <cell r="M301" t="str">
            <v>08:30-13:30; 14:30-18:30</v>
          </cell>
          <cell r="N301" t="str">
            <v>08:30-13:30; 14:30-18:30</v>
          </cell>
          <cell r="O301" t="str">
            <v>08:30-13:30; 14:30-18:30</v>
          </cell>
          <cell r="P301" t="str">
            <v>08:30-13:30; 14:30-17:30</v>
          </cell>
          <cell r="Q301" t="str">
            <v>11:00-16:00</v>
          </cell>
        </row>
        <row r="302">
          <cell r="A302" t="str">
            <v>FN499</v>
          </cell>
          <cell r="B302" t="str">
            <v>Lytchett Pharmacy</v>
          </cell>
          <cell r="C302" t="str">
            <v>16 High Street</v>
          </cell>
          <cell r="D302" t="str">
            <v>Lytchett Matravers</v>
          </cell>
          <cell r="E302" t="str">
            <v>Poole</v>
          </cell>
          <cell r="F302" t="str">
            <v>Dorset</v>
          </cell>
          <cell r="G302" t="str">
            <v>BH16 6BG</v>
          </cell>
          <cell r="H302" t="str">
            <v>01202 631815</v>
          </cell>
          <cell r="I302" t="str">
            <v>Dorset</v>
          </cell>
          <cell r="J302" t="str">
            <v>Dorset</v>
          </cell>
          <cell r="K302" t="str">
            <v>09:00-13:00; 14:00-17:30</v>
          </cell>
          <cell r="L302" t="str">
            <v>09:00-13:00; 14:00-17:30</v>
          </cell>
          <cell r="M302" t="str">
            <v>09:00-13:00; 14:00-17:30</v>
          </cell>
          <cell r="N302" t="str">
            <v>09:00-13:00; 14:00-17:30</v>
          </cell>
          <cell r="O302" t="str">
            <v>09:00-13:00; 14:00-17:00</v>
          </cell>
          <cell r="P302" t="str">
            <v>09:00-12:00</v>
          </cell>
          <cell r="Q302" t="str">
            <v>Closed</v>
          </cell>
        </row>
        <row r="303">
          <cell r="A303" t="str">
            <v>FN616</v>
          </cell>
          <cell r="B303" t="str">
            <v>Your Local Boots Pharmacy</v>
          </cell>
          <cell r="C303" t="str">
            <v>High Street</v>
          </cell>
          <cell r="D303" t="str">
            <v>Bishops Waltham</v>
          </cell>
          <cell r="E303" t="str">
            <v>Southampton</v>
          </cell>
          <cell r="F303" t="str">
            <v>Hampshire</v>
          </cell>
          <cell r="G303" t="str">
            <v>SO32 1AB</v>
          </cell>
          <cell r="H303" t="str">
            <v>01489 892603</v>
          </cell>
          <cell r="I303" t="str">
            <v>Hampshire</v>
          </cell>
          <cell r="J303" t="str">
            <v>West Hampshire</v>
          </cell>
          <cell r="K303" t="str">
            <v>09:00-13:00; 14:00-18:00</v>
          </cell>
          <cell r="L303" t="str">
            <v>09:00-13:00; 14:00-18:00</v>
          </cell>
          <cell r="M303" t="str">
            <v>09:00-13:00; 14:00-18:00</v>
          </cell>
          <cell r="N303" t="str">
            <v>09:00-13:00; 14:00-18:00</v>
          </cell>
          <cell r="O303" t="str">
            <v>09:00-13:00; 14:00-18:00</v>
          </cell>
          <cell r="P303" t="str">
            <v>09:00-13:00; 14:00-17:00</v>
          </cell>
          <cell r="Q303" t="str">
            <v>Closed</v>
          </cell>
        </row>
        <row r="304">
          <cell r="A304" t="str">
            <v>FN790</v>
          </cell>
          <cell r="B304" t="str">
            <v xml:space="preserve">Boots The Chemists </v>
          </cell>
          <cell r="C304" t="str">
            <v>31/33 Palmerston Road</v>
          </cell>
          <cell r="D304" t="str">
            <v>Southsea</v>
          </cell>
          <cell r="E304" t="str">
            <v>Portsmouth</v>
          </cell>
          <cell r="F304" t="str">
            <v>Hampshire</v>
          </cell>
          <cell r="G304" t="str">
            <v>PO5 3QQ</v>
          </cell>
          <cell r="H304" t="str">
            <v>023 92821046</v>
          </cell>
          <cell r="I304" t="str">
            <v>Portsmouth</v>
          </cell>
          <cell r="J304" t="str">
            <v>Portsmouth</v>
          </cell>
          <cell r="K304" t="str">
            <v>09:00-13:15; 14:15-17:30</v>
          </cell>
          <cell r="L304" t="str">
            <v>09:00-13:15; 14:15-17:30</v>
          </cell>
          <cell r="M304" t="str">
            <v>09:00-13:15; 14:15-17:30</v>
          </cell>
          <cell r="N304" t="str">
            <v>09:00-13:15; 14:15-17:30</v>
          </cell>
          <cell r="O304" t="str">
            <v>09:00-13:15; 14:15-17:30</v>
          </cell>
          <cell r="P304" t="str">
            <v>09:00-13:15; 14:15-17:30</v>
          </cell>
          <cell r="Q304" t="str">
            <v>Closed</v>
          </cell>
        </row>
        <row r="305">
          <cell r="A305" t="str">
            <v>FNA24</v>
          </cell>
          <cell r="B305" t="str">
            <v>Gee's Pharmacy</v>
          </cell>
          <cell r="C305" t="str">
            <v>36 Woolmer Way</v>
          </cell>
          <cell r="D305" t="str">
            <v/>
          </cell>
          <cell r="E305" t="str">
            <v>Bordon</v>
          </cell>
          <cell r="F305" t="str">
            <v>Hampshire</v>
          </cell>
          <cell r="G305" t="str">
            <v>GU35 9QF</v>
          </cell>
          <cell r="H305" t="str">
            <v>01420 489110</v>
          </cell>
          <cell r="I305" t="str">
            <v>Hampshire</v>
          </cell>
          <cell r="J305" t="str">
            <v>South Eastern Hampshire</v>
          </cell>
          <cell r="K305" t="str">
            <v>09:00-17:00</v>
          </cell>
          <cell r="L305" t="str">
            <v>09:00-17:00</v>
          </cell>
          <cell r="M305" t="str">
            <v>09:00-17:00</v>
          </cell>
          <cell r="N305" t="str">
            <v>09:00-17:00</v>
          </cell>
          <cell r="O305" t="str">
            <v>09:00-17:00</v>
          </cell>
          <cell r="P305" t="str">
            <v>Closed</v>
          </cell>
          <cell r="Q305" t="str">
            <v>Closed</v>
          </cell>
        </row>
        <row r="306">
          <cell r="A306" t="str">
            <v>FNA61</v>
          </cell>
          <cell r="B306" t="str">
            <v>Oakley Pharmacy</v>
          </cell>
          <cell r="C306" t="str">
            <v>22c Oakley Lane, The Vale</v>
          </cell>
          <cell r="D306" t="str">
            <v>Oakley</v>
          </cell>
          <cell r="E306" t="str">
            <v>Basingstoke</v>
          </cell>
          <cell r="F306" t="str">
            <v>Hampshire</v>
          </cell>
          <cell r="G306" t="str">
            <v>RG23 7JY</v>
          </cell>
          <cell r="H306" t="str">
            <v>01256 782381</v>
          </cell>
          <cell r="I306" t="str">
            <v>Hampshire</v>
          </cell>
          <cell r="J306" t="str">
            <v>North Hampshire</v>
          </cell>
          <cell r="K306" t="str">
            <v>09:00-18:00</v>
          </cell>
          <cell r="L306" t="str">
            <v>09:00-18:00</v>
          </cell>
          <cell r="M306" t="str">
            <v>09:00-18:00</v>
          </cell>
          <cell r="N306" t="str">
            <v>09:00-18:00</v>
          </cell>
          <cell r="O306" t="str">
            <v>09:00-18:00</v>
          </cell>
          <cell r="P306" t="str">
            <v>09:00-13:00</v>
          </cell>
          <cell r="Q306" t="str">
            <v>Closed</v>
          </cell>
        </row>
        <row r="307">
          <cell r="A307" t="str">
            <v>FNA78</v>
          </cell>
          <cell r="B307" t="str">
            <v>Superdrug Pharmacy</v>
          </cell>
          <cell r="C307" t="str">
            <v>10-13 Hampstead House</v>
          </cell>
          <cell r="D307" t="str">
            <v>The Walks Shopping Centre</v>
          </cell>
          <cell r="E307" t="str">
            <v>Basingstoke</v>
          </cell>
          <cell r="F307" t="str">
            <v>Hampshire</v>
          </cell>
          <cell r="G307" t="str">
            <v>RG21 7LG</v>
          </cell>
          <cell r="H307" t="str">
            <v>01256 321810</v>
          </cell>
          <cell r="I307" t="str">
            <v>Hampshire</v>
          </cell>
          <cell r="J307" t="str">
            <v>North Hampshire</v>
          </cell>
          <cell r="K307" t="str">
            <v>08:30-18:00</v>
          </cell>
          <cell r="L307" t="str">
            <v>08:30-18:00</v>
          </cell>
          <cell r="M307" t="str">
            <v>08:30-18:00</v>
          </cell>
          <cell r="N307" t="str">
            <v>08:30-18:00</v>
          </cell>
          <cell r="O307" t="str">
            <v>08:30-18:00</v>
          </cell>
          <cell r="P307" t="str">
            <v>09:00-17:30</v>
          </cell>
          <cell r="Q307" t="str">
            <v>Closed</v>
          </cell>
        </row>
        <row r="308">
          <cell r="A308" t="str">
            <v>FNC19</v>
          </cell>
          <cell r="B308" t="str">
            <v>H J Everett</v>
          </cell>
          <cell r="C308" t="str">
            <v>77 High Street</v>
          </cell>
          <cell r="D308" t="str">
            <v>West End</v>
          </cell>
          <cell r="E308" t="str">
            <v>Southampton</v>
          </cell>
          <cell r="F308" t="str">
            <v>Hampshire</v>
          </cell>
          <cell r="G308" t="str">
            <v>SO30 3DS</v>
          </cell>
          <cell r="H308" t="str">
            <v>023 80473179</v>
          </cell>
          <cell r="I308" t="str">
            <v>Hampshire</v>
          </cell>
          <cell r="J308" t="str">
            <v>West Hampshire</v>
          </cell>
          <cell r="K308" t="str">
            <v>09:00-13:00; 13:30-17:30</v>
          </cell>
          <cell r="L308" t="str">
            <v>09:00-13:00; 13:30-17:30</v>
          </cell>
          <cell r="M308" t="str">
            <v>09:00-13:00; 13:30-17:30</v>
          </cell>
          <cell r="N308" t="str">
            <v>09:00-13:00; 13:30-17:30</v>
          </cell>
          <cell r="O308" t="str">
            <v>09:00-13:00; 13:30-17:30</v>
          </cell>
          <cell r="P308" t="str">
            <v>09:00-13:00</v>
          </cell>
          <cell r="Q308" t="str">
            <v>Closed</v>
          </cell>
        </row>
        <row r="309">
          <cell r="A309" t="str">
            <v>FNC32</v>
          </cell>
          <cell r="B309" t="str">
            <v>Boots Pharmacy</v>
          </cell>
          <cell r="C309" t="str">
            <v>364 Ashley Road</v>
          </cell>
          <cell r="D309" t="str">
            <v>Parkstone</v>
          </cell>
          <cell r="E309" t="str">
            <v>Poole</v>
          </cell>
          <cell r="F309" t="str">
            <v>Dorset</v>
          </cell>
          <cell r="G309" t="str">
            <v>BH14 9DQ</v>
          </cell>
          <cell r="H309" t="str">
            <v>01202 741772</v>
          </cell>
          <cell r="I309" t="str">
            <v>Bournemouth &amp; Poole</v>
          </cell>
          <cell r="J309" t="str">
            <v>Dorset</v>
          </cell>
          <cell r="K309" t="str">
            <v>09:00-13:00; 14:00-17:30</v>
          </cell>
          <cell r="L309" t="str">
            <v>09:00-13:00; 14:00-17:30</v>
          </cell>
          <cell r="M309" t="str">
            <v>09:00-13:00; 14:00-17:30</v>
          </cell>
          <cell r="N309" t="str">
            <v>09:00-13:00; 14:00-17:30</v>
          </cell>
          <cell r="O309" t="str">
            <v>09:00-13:00; 14:00-17:30</v>
          </cell>
          <cell r="P309" t="str">
            <v>09:00-13:00; 14:00-17:30</v>
          </cell>
          <cell r="Q309" t="str">
            <v>Closed</v>
          </cell>
        </row>
        <row r="310">
          <cell r="A310" t="str">
            <v>FNC83</v>
          </cell>
          <cell r="B310" t="str">
            <v>Highcliffe Pharmacy</v>
          </cell>
          <cell r="C310" t="str">
            <v>Heila House, Highcliffe Medical Centre,</v>
          </cell>
          <cell r="D310" t="str">
            <v>248 Lymington Road</v>
          </cell>
          <cell r="E310" t="str">
            <v>Highcliffe</v>
          </cell>
          <cell r="F310" t="str">
            <v>Dorset</v>
          </cell>
          <cell r="G310" t="str">
            <v>BH23 5ET</v>
          </cell>
          <cell r="H310" t="str">
            <v>01425 272778</v>
          </cell>
          <cell r="I310" t="str">
            <v>Dorset</v>
          </cell>
          <cell r="J310" t="str">
            <v>Dorset</v>
          </cell>
          <cell r="K310" t="str">
            <v>08:30-18:30</v>
          </cell>
          <cell r="L310" t="str">
            <v>08:30-18:30</v>
          </cell>
          <cell r="M310" t="str">
            <v>08:30-18:30</v>
          </cell>
          <cell r="N310" t="str">
            <v>08:30-18:30</v>
          </cell>
          <cell r="O310" t="str">
            <v>08:30-18:30</v>
          </cell>
          <cell r="P310" t="str">
            <v>Closed</v>
          </cell>
          <cell r="Q310" t="str">
            <v>Closed</v>
          </cell>
        </row>
        <row r="311">
          <cell r="A311" t="str">
            <v>FND28</v>
          </cell>
          <cell r="B311" t="str">
            <v>Rowlands Pharmacy</v>
          </cell>
          <cell r="C311" t="str">
            <v>173 Allaway Avenue</v>
          </cell>
          <cell r="D311" t="str">
            <v>Paulsgrove</v>
          </cell>
          <cell r="E311" t="str">
            <v>Portsmouth</v>
          </cell>
          <cell r="F311" t="str">
            <v>Hampshire</v>
          </cell>
          <cell r="G311" t="str">
            <v>PO6 4HG</v>
          </cell>
          <cell r="H311" t="str">
            <v>023 92375900</v>
          </cell>
          <cell r="I311" t="str">
            <v>Portsmouth</v>
          </cell>
          <cell r="J311" t="str">
            <v>Portsmouth</v>
          </cell>
          <cell r="K311" t="str">
            <v>09:00-13:00; 14:00-18:00</v>
          </cell>
          <cell r="L311" t="str">
            <v>09:00-13:00; 14:00-18:00</v>
          </cell>
          <cell r="M311" t="str">
            <v>09:00-13:00; 14:00-18:00</v>
          </cell>
          <cell r="N311" t="str">
            <v>09:00-13:00; 14:00-18:00</v>
          </cell>
          <cell r="O311" t="str">
            <v>09:00-13:00; 14:00-18:00</v>
          </cell>
          <cell r="P311" t="str">
            <v>09:00-12:00</v>
          </cell>
          <cell r="Q311" t="str">
            <v>Closed</v>
          </cell>
        </row>
        <row r="312">
          <cell r="A312" t="str">
            <v>FND53</v>
          </cell>
          <cell r="B312" t="str">
            <v>Your Local Boots Pharmacy</v>
          </cell>
          <cell r="C312" t="str">
            <v>45 East Street</v>
          </cell>
          <cell r="D312" t="str">
            <v/>
          </cell>
          <cell r="E312" t="str">
            <v>Blandford</v>
          </cell>
          <cell r="F312" t="str">
            <v>Dorset</v>
          </cell>
          <cell r="G312" t="str">
            <v>DT11 7DX</v>
          </cell>
          <cell r="H312" t="str">
            <v>01258 452619</v>
          </cell>
          <cell r="I312" t="str">
            <v>Dorset</v>
          </cell>
          <cell r="J312" t="str">
            <v>Dorset</v>
          </cell>
          <cell r="K312" t="str">
            <v>09:00-13:15; 14:15-17:30</v>
          </cell>
          <cell r="L312" t="str">
            <v>09:00-13:15; 14:15-17:30</v>
          </cell>
          <cell r="M312" t="str">
            <v>09:00-13:15; 14:15-17:30</v>
          </cell>
          <cell r="N312" t="str">
            <v>09:00-13:15; 14:15-17:30</v>
          </cell>
          <cell r="O312" t="str">
            <v>09:00-13:15; 14:15-17:30</v>
          </cell>
          <cell r="P312" t="str">
            <v>09:00-17:00</v>
          </cell>
          <cell r="Q312" t="str">
            <v>Closed</v>
          </cell>
        </row>
        <row r="313">
          <cell r="A313" t="str">
            <v>FND65</v>
          </cell>
          <cell r="B313" t="str">
            <v>Boots The Chemists</v>
          </cell>
          <cell r="C313" t="str">
            <v>22 - 24  West Street</v>
          </cell>
          <cell r="D313" t="str">
            <v/>
          </cell>
          <cell r="E313" t="str">
            <v>Havant</v>
          </cell>
          <cell r="F313" t="str">
            <v>Hampshire</v>
          </cell>
          <cell r="G313" t="str">
            <v>PO9 1PG</v>
          </cell>
          <cell r="H313" t="str">
            <v>023 92483166</v>
          </cell>
          <cell r="I313" t="str">
            <v>Hampshire</v>
          </cell>
          <cell r="J313" t="str">
            <v>South Eastern Hampshire</v>
          </cell>
          <cell r="K313" t="str">
            <v>09:00-13:15; 14:15-17:30</v>
          </cell>
          <cell r="L313" t="str">
            <v>09:00-13:15; 14:15-17:30</v>
          </cell>
          <cell r="M313" t="str">
            <v>09:00-13:15; 14:15-17:30</v>
          </cell>
          <cell r="N313" t="str">
            <v>09:00-13:15; 14:15-17:30</v>
          </cell>
          <cell r="O313" t="str">
            <v>09:00-13:15; 14:15-17:30</v>
          </cell>
          <cell r="P313" t="str">
            <v>09:00-13:15; 14:15-17:30</v>
          </cell>
          <cell r="Q313" t="str">
            <v>10:00-16:00</v>
          </cell>
        </row>
        <row r="314">
          <cell r="A314" t="str">
            <v>FNF64</v>
          </cell>
          <cell r="B314" t="str">
            <v>Rowlands Pharmacy</v>
          </cell>
          <cell r="C314" t="str">
            <v>138 High Street</v>
          </cell>
          <cell r="D314" t="str">
            <v/>
          </cell>
          <cell r="E314" t="str">
            <v>Poole</v>
          </cell>
          <cell r="F314" t="str">
            <v>Dorset</v>
          </cell>
          <cell r="G314" t="str">
            <v>BH15 1DN</v>
          </cell>
          <cell r="H314" t="str">
            <v>01202 677662</v>
          </cell>
          <cell r="I314" t="str">
            <v>Bournemouth &amp; Poole</v>
          </cell>
          <cell r="J314" t="str">
            <v>Dorset</v>
          </cell>
          <cell r="K314" t="str">
            <v>09:00-13:00; 13:20-17:30</v>
          </cell>
          <cell r="L314" t="str">
            <v>09:00-13:00; 13:20-17:30</v>
          </cell>
          <cell r="M314" t="str">
            <v>09:00-13:00; 13:20-17:30</v>
          </cell>
          <cell r="N314" t="str">
            <v>09:00-13:00; 13:20-17:30</v>
          </cell>
          <cell r="O314" t="str">
            <v>09:00-13:00; 13:20-17:30</v>
          </cell>
          <cell r="P314" t="str">
            <v>09:00-13:00; 13:20-17:00</v>
          </cell>
          <cell r="Q314" t="str">
            <v>Closed</v>
          </cell>
        </row>
        <row r="315">
          <cell r="A315" t="str">
            <v>FNG06</v>
          </cell>
          <cell r="B315" t="str">
            <v>The Stockbridge Pharmacy</v>
          </cell>
          <cell r="C315" t="str">
            <v>High Street</v>
          </cell>
          <cell r="D315" t="str">
            <v/>
          </cell>
          <cell r="E315" t="str">
            <v>Stockbridge</v>
          </cell>
          <cell r="F315" t="str">
            <v>Hampshire</v>
          </cell>
          <cell r="G315" t="str">
            <v>SO20 6EX</v>
          </cell>
          <cell r="H315" t="str">
            <v>01264 810624</v>
          </cell>
          <cell r="I315" t="str">
            <v>Hampshire</v>
          </cell>
          <cell r="J315" t="str">
            <v>West Hampshire</v>
          </cell>
          <cell r="K315" t="str">
            <v>09:00-13:00; 14:00-18:00</v>
          </cell>
          <cell r="L315" t="str">
            <v>09:00-13:00; 14:00-18:00</v>
          </cell>
          <cell r="M315" t="str">
            <v>09:00-13:00; 14:00-18:00</v>
          </cell>
          <cell r="N315" t="str">
            <v>09:00-13:00; 14:00-18:00</v>
          </cell>
          <cell r="O315" t="str">
            <v>09:00-13:00; 14:00-18:00</v>
          </cell>
          <cell r="P315" t="str">
            <v>09:00-17:00</v>
          </cell>
          <cell r="Q315" t="str">
            <v>Closed</v>
          </cell>
        </row>
        <row r="316">
          <cell r="A316" t="str">
            <v>FNG94</v>
          </cell>
          <cell r="B316" t="str">
            <v>Asda Pharmacy</v>
          </cell>
          <cell r="C316" t="str">
            <v>Asda, Bournemouth Road</v>
          </cell>
          <cell r="D316" t="str">
            <v>Chandlers Ford</v>
          </cell>
          <cell r="E316" t="str">
            <v>Eastleigh</v>
          </cell>
          <cell r="F316" t="str">
            <v>Hampshire</v>
          </cell>
          <cell r="G316" t="str">
            <v>SO53 3YJ</v>
          </cell>
          <cell r="H316" t="str">
            <v>023 80277390</v>
          </cell>
          <cell r="I316" t="str">
            <v>Hampshire</v>
          </cell>
          <cell r="J316" t="str">
            <v>West Hampshire</v>
          </cell>
          <cell r="K316" t="str">
            <v>08:00-12:30; 14:30-21:00</v>
          </cell>
          <cell r="L316" t="str">
            <v>08:00-12:30; 14:30-21:00</v>
          </cell>
          <cell r="M316" t="str">
            <v>08:00-12:30; 14:30-21:00</v>
          </cell>
          <cell r="N316" t="str">
            <v>08:00-12:30; 14:30-22:00</v>
          </cell>
          <cell r="O316" t="str">
            <v>08:00-12:30; 14:30-22:00</v>
          </cell>
          <cell r="P316" t="str">
            <v>08:00-12:30; 14:30-20:00</v>
          </cell>
          <cell r="Q316" t="str">
            <v>10:00-12:30; 14:30-16:00</v>
          </cell>
        </row>
        <row r="317">
          <cell r="A317" t="str">
            <v>FNL03</v>
          </cell>
          <cell r="B317" t="str">
            <v>Darby Green Pharmacy</v>
          </cell>
          <cell r="C317" t="str">
            <v>3 Kingfisher Parade</v>
          </cell>
          <cell r="D317" t="str">
            <v>Rosemary Lane, Blackwater</v>
          </cell>
          <cell r="E317" t="str">
            <v>Camberley</v>
          </cell>
          <cell r="F317" t="str">
            <v>Surrey</v>
          </cell>
          <cell r="G317" t="str">
            <v>GU17 0LL</v>
          </cell>
          <cell r="H317" t="str">
            <v>01252 870685</v>
          </cell>
          <cell r="I317" t="str">
            <v>Hampshire</v>
          </cell>
          <cell r="J317" t="str">
            <v>North East Hampshire and Farnham</v>
          </cell>
          <cell r="K317" t="str">
            <v>09:00-18:30</v>
          </cell>
          <cell r="L317" t="str">
            <v>09:00-18:30</v>
          </cell>
          <cell r="M317" t="str">
            <v>09:00-18:30</v>
          </cell>
          <cell r="N317" t="str">
            <v>09:00-18:30</v>
          </cell>
          <cell r="O317" t="str">
            <v>09:00-18:30</v>
          </cell>
          <cell r="P317" t="str">
            <v>09:00-13:00</v>
          </cell>
          <cell r="Q317" t="str">
            <v>Closed</v>
          </cell>
        </row>
        <row r="318">
          <cell r="A318" t="str">
            <v>FNM12</v>
          </cell>
          <cell r="B318" t="str">
            <v>Fastfare Pharmacy</v>
          </cell>
          <cell r="C318" t="str">
            <v>Unit 3, Abbey Road</v>
          </cell>
          <cell r="D318" t="str">
            <v>Popley</v>
          </cell>
          <cell r="E318" t="str">
            <v>Basingstoke</v>
          </cell>
          <cell r="F318" t="str">
            <v>Hampshire</v>
          </cell>
          <cell r="G318" t="str">
            <v>RG24 9ES</v>
          </cell>
          <cell r="H318" t="str">
            <v>01256 357637</v>
          </cell>
          <cell r="I318" t="str">
            <v>Hampshire</v>
          </cell>
          <cell r="J318" t="str">
            <v>North Hampshire</v>
          </cell>
          <cell r="K318" t="str">
            <v>09:00-19:00</v>
          </cell>
          <cell r="L318" t="str">
            <v>09:00-19:00</v>
          </cell>
          <cell r="M318" t="str">
            <v>09:00-19:00</v>
          </cell>
          <cell r="N318" t="str">
            <v>09:00-19:00</v>
          </cell>
          <cell r="O318" t="str">
            <v>09:00-19:00</v>
          </cell>
          <cell r="P318" t="str">
            <v>09:00-17:00</v>
          </cell>
          <cell r="Q318" t="str">
            <v>Closed</v>
          </cell>
        </row>
        <row r="319">
          <cell r="A319" t="str">
            <v>FNM66</v>
          </cell>
          <cell r="B319" t="str">
            <v>Asda Pharmacy</v>
          </cell>
          <cell r="C319" t="str">
            <v>Asda Store, Purbrook Way</v>
          </cell>
          <cell r="D319" t="str">
            <v>Bedhampton</v>
          </cell>
          <cell r="E319" t="str">
            <v/>
          </cell>
          <cell r="F319" t="str">
            <v>Hampshire</v>
          </cell>
          <cell r="G319" t="str">
            <v>PO9 3QW</v>
          </cell>
          <cell r="H319" t="str">
            <v>023 92445800/02392 445 810</v>
          </cell>
          <cell r="I319" t="str">
            <v>Hampshire</v>
          </cell>
          <cell r="J319" t="str">
            <v>South Eastern Hampshire</v>
          </cell>
          <cell r="K319" t="str">
            <v>08:00-23:00</v>
          </cell>
          <cell r="L319" t="str">
            <v>07:00-23:00</v>
          </cell>
          <cell r="M319" t="str">
            <v>07:00-23:00</v>
          </cell>
          <cell r="N319" t="str">
            <v>07:00-23:00</v>
          </cell>
          <cell r="O319" t="str">
            <v>07:00-23:00</v>
          </cell>
          <cell r="P319" t="str">
            <v>07:00-22:00</v>
          </cell>
          <cell r="Q319" t="str">
            <v>10:00-16:00</v>
          </cell>
        </row>
        <row r="320">
          <cell r="A320" t="str">
            <v>FNN24</v>
          </cell>
          <cell r="B320" t="str">
            <v>Rowlands Pharmacy</v>
          </cell>
          <cell r="C320" t="str">
            <v>151-153  Copnor Road</v>
          </cell>
          <cell r="D320" t="str">
            <v/>
          </cell>
          <cell r="E320" t="str">
            <v>Portsmouth</v>
          </cell>
          <cell r="F320" t="str">
            <v>Hampshire</v>
          </cell>
          <cell r="G320" t="str">
            <v>PO3 5BS</v>
          </cell>
          <cell r="H320" t="str">
            <v>023 92663410</v>
          </cell>
          <cell r="I320" t="str">
            <v>Portsmouth</v>
          </cell>
          <cell r="J320" t="str">
            <v>Portsmouth</v>
          </cell>
          <cell r="K320" t="str">
            <v>09:00-13:00; 13:20-18:00</v>
          </cell>
          <cell r="L320" t="str">
            <v>09:00-13:00; 13:20-18:00</v>
          </cell>
          <cell r="M320" t="str">
            <v>09:00-13:00; 13:20-18:00</v>
          </cell>
          <cell r="N320" t="str">
            <v>09:00-13:00; 13:20-18:00</v>
          </cell>
          <cell r="O320" t="str">
            <v>09:00-13:00; 13:20-18:00</v>
          </cell>
          <cell r="P320" t="str">
            <v>09:00-12:00</v>
          </cell>
          <cell r="Q320" t="str">
            <v>Closed</v>
          </cell>
        </row>
        <row r="321">
          <cell r="A321" t="str">
            <v>FNQ80</v>
          </cell>
          <cell r="B321" t="str">
            <v>Your Local Boots Pharmacy</v>
          </cell>
          <cell r="C321" t="str">
            <v>Cowes Medical Centre</v>
          </cell>
          <cell r="D321" t="str">
            <v>200 Newport Road</v>
          </cell>
          <cell r="E321" t="str">
            <v>Cowes</v>
          </cell>
          <cell r="F321" t="str">
            <v>Isle Of Wight</v>
          </cell>
          <cell r="G321" t="str">
            <v>PO31 7ER</v>
          </cell>
          <cell r="H321" t="str">
            <v>01983 294467</v>
          </cell>
          <cell r="I321" t="str">
            <v>Isle of Wight</v>
          </cell>
          <cell r="J321" t="str">
            <v>Isle of Wight</v>
          </cell>
          <cell r="K321" t="str">
            <v>08:00-13:00; 14:00-20:00</v>
          </cell>
          <cell r="L321" t="str">
            <v>08:00-13:00; 14:00-18:30</v>
          </cell>
          <cell r="M321" t="str">
            <v>08:00-13:00; 14:00-20:00</v>
          </cell>
          <cell r="N321" t="str">
            <v>08:00-13:00; 14:00-18:30</v>
          </cell>
          <cell r="O321" t="str">
            <v>08:00-13:00; 14:00-18:30</v>
          </cell>
          <cell r="P321" t="str">
            <v>09:00-13:00; 13:30-17:00</v>
          </cell>
          <cell r="Q321" t="str">
            <v>Closed</v>
          </cell>
        </row>
        <row r="322">
          <cell r="A322" t="str">
            <v>FNR25</v>
          </cell>
          <cell r="B322" t="str">
            <v>Alton Pharmacy</v>
          </cell>
          <cell r="C322" t="str">
            <v>68 High Street</v>
          </cell>
          <cell r="D322" t="str">
            <v/>
          </cell>
          <cell r="E322" t="str">
            <v>Alton</v>
          </cell>
          <cell r="F322" t="str">
            <v>Hampshire</v>
          </cell>
          <cell r="G322" t="str">
            <v>GU34 1ET</v>
          </cell>
          <cell r="H322" t="str">
            <v>01420 83176</v>
          </cell>
          <cell r="I322" t="str">
            <v>Hampshire</v>
          </cell>
          <cell r="J322" t="str">
            <v>North Hampshire</v>
          </cell>
          <cell r="K322" t="str">
            <v>09:00-19:00</v>
          </cell>
          <cell r="L322" t="str">
            <v>09:00-19:00</v>
          </cell>
          <cell r="M322" t="str">
            <v>09:00-19:00</v>
          </cell>
          <cell r="N322" t="str">
            <v>09:00-19:00</v>
          </cell>
          <cell r="O322" t="str">
            <v>09:00-19:00</v>
          </cell>
          <cell r="P322" t="str">
            <v>09:00-13:00</v>
          </cell>
          <cell r="Q322" t="str">
            <v>Closed</v>
          </cell>
        </row>
        <row r="323">
          <cell r="A323" t="str">
            <v>FNW03</v>
          </cell>
          <cell r="B323" t="str">
            <v>North Camp Pharmacy</v>
          </cell>
          <cell r="C323" t="str">
            <v>41 Camp Road</v>
          </cell>
          <cell r="D323" t="str">
            <v/>
          </cell>
          <cell r="E323" t="str">
            <v>Farnborough</v>
          </cell>
          <cell r="F323" t="str">
            <v>Hampshire</v>
          </cell>
          <cell r="G323" t="str">
            <v>GU14 6EN</v>
          </cell>
          <cell r="H323" t="str">
            <v>01252 543226</v>
          </cell>
          <cell r="I323" t="str">
            <v>Hampshire</v>
          </cell>
          <cell r="J323" t="str">
            <v>North East Hampshire and Farnham</v>
          </cell>
          <cell r="K323" t="str">
            <v>09:00-18:00</v>
          </cell>
          <cell r="L323" t="str">
            <v>09:00-18:00</v>
          </cell>
          <cell r="M323" t="str">
            <v>09:00-18:00</v>
          </cell>
          <cell r="N323" t="str">
            <v>09:00-18:00</v>
          </cell>
          <cell r="O323" t="str">
            <v>09:00-18:00</v>
          </cell>
          <cell r="P323" t="str">
            <v>09:00-17:00</v>
          </cell>
          <cell r="Q323" t="str">
            <v>Closed</v>
          </cell>
        </row>
        <row r="324">
          <cell r="A324" t="str">
            <v>FNX70</v>
          </cell>
          <cell r="B324" t="str">
            <v>Ashley Pharmacy</v>
          </cell>
          <cell r="C324" t="str">
            <v>10, Ashley Road</v>
          </cell>
          <cell r="D324" t="str">
            <v/>
          </cell>
          <cell r="E324" t="str">
            <v>New Milton</v>
          </cell>
          <cell r="F324" t="str">
            <v>Hampshire</v>
          </cell>
          <cell r="G324" t="str">
            <v>BH25 5BS</v>
          </cell>
          <cell r="H324" t="str">
            <v>01425 612126</v>
          </cell>
          <cell r="I324" t="str">
            <v>Hampshire</v>
          </cell>
          <cell r="J324" t="str">
            <v>West Hampshire</v>
          </cell>
          <cell r="K324" t="str">
            <v>09:00-13:00; 14:15-17:30</v>
          </cell>
          <cell r="L324" t="str">
            <v>09:00-13:00; 14:15-17:30</v>
          </cell>
          <cell r="M324" t="str">
            <v>09:00-13:00; 14:15-17:30</v>
          </cell>
          <cell r="N324" t="str">
            <v>09:00-13:00; 14:15-17:30</v>
          </cell>
          <cell r="O324" t="str">
            <v>09:00-13:00; 14:15-17:30</v>
          </cell>
          <cell r="P324" t="str">
            <v>09:00-13:00</v>
          </cell>
          <cell r="Q324" t="str">
            <v>Closed</v>
          </cell>
        </row>
        <row r="325">
          <cell r="A325" t="str">
            <v>FP028</v>
          </cell>
          <cell r="B325" t="str">
            <v>Your Local Boots Pharmacy</v>
          </cell>
          <cell r="C325" t="str">
            <v>Unit 17 Forest Centre</v>
          </cell>
          <cell r="D325" t="str">
            <v/>
          </cell>
          <cell r="E325" t="str">
            <v>Bordon</v>
          </cell>
          <cell r="F325" t="str">
            <v>Hampshire</v>
          </cell>
          <cell r="G325" t="str">
            <v>GU35 0TN</v>
          </cell>
          <cell r="H325" t="str">
            <v>01420 475144</v>
          </cell>
          <cell r="I325" t="str">
            <v>Hampshire</v>
          </cell>
          <cell r="J325" t="str">
            <v>South Eastern Hampshire</v>
          </cell>
          <cell r="K325" t="str">
            <v>08:30-13:30; 14:00-18:00</v>
          </cell>
          <cell r="L325" t="str">
            <v>08:30-13:30; 14:00-18:00</v>
          </cell>
          <cell r="M325" t="str">
            <v>08:30-13:30; 14:00-18:00</v>
          </cell>
          <cell r="N325" t="str">
            <v>08:30-13:30; 14:00-18:00</v>
          </cell>
          <cell r="O325" t="str">
            <v>08:30-13:30; 14:00-18:00</v>
          </cell>
          <cell r="P325" t="str">
            <v>09:00-13:30; 14:00-17:30</v>
          </cell>
          <cell r="Q325" t="str">
            <v>Closed</v>
          </cell>
        </row>
        <row r="326">
          <cell r="A326" t="str">
            <v>FP045</v>
          </cell>
          <cell r="B326" t="str">
            <v>Rowlands Pharmacy</v>
          </cell>
          <cell r="C326" t="str">
            <v>1 Festing Buildings</v>
          </cell>
          <cell r="D326" t="str">
            <v>Highland Road</v>
          </cell>
          <cell r="E326" t="str">
            <v>Southsea</v>
          </cell>
          <cell r="F326" t="str">
            <v>Hampshire</v>
          </cell>
          <cell r="G326" t="str">
            <v>PO4 9BZ</v>
          </cell>
          <cell r="H326" t="str">
            <v>023 92731389</v>
          </cell>
          <cell r="I326" t="str">
            <v>Portsmouth</v>
          </cell>
          <cell r="J326" t="str">
            <v>Portsmouth</v>
          </cell>
          <cell r="K326" t="str">
            <v>09:00-13:00; 14:00-18:00</v>
          </cell>
          <cell r="L326" t="str">
            <v>09:00-13:00; 14:00-18:00</v>
          </cell>
          <cell r="M326" t="str">
            <v>09:00-13:00; 14:00-18:00</v>
          </cell>
          <cell r="N326" t="str">
            <v>09:00-13:00; 14:00-18:00</v>
          </cell>
          <cell r="O326" t="str">
            <v>09:00-13:00; 14:00-18:00</v>
          </cell>
          <cell r="P326" t="str">
            <v>09:00-13:00</v>
          </cell>
          <cell r="Q326" t="str">
            <v>Closed</v>
          </cell>
        </row>
        <row r="327">
          <cell r="A327" t="str">
            <v>FP147</v>
          </cell>
          <cell r="B327" t="str">
            <v>Your Local Boots Pharmacy</v>
          </cell>
          <cell r="C327" t="str">
            <v>Unit 1 Tresham Crescent</v>
          </cell>
          <cell r="D327" t="str">
            <v>Monteagle Lane</v>
          </cell>
          <cell r="E327" t="str">
            <v>Yateley</v>
          </cell>
          <cell r="F327" t="str">
            <v>Hampshire</v>
          </cell>
          <cell r="G327" t="str">
            <v>GU46 6FR</v>
          </cell>
          <cell r="H327" t="str">
            <v>01252 860508</v>
          </cell>
          <cell r="I327" t="str">
            <v>Hampshire</v>
          </cell>
          <cell r="J327" t="str">
            <v>North East Hampshire and Farnham</v>
          </cell>
          <cell r="K327" t="str">
            <v>09:00-13:00; 14:00-19:00</v>
          </cell>
          <cell r="L327" t="str">
            <v>09:00-13:00; 14:00-19:00</v>
          </cell>
          <cell r="M327" t="str">
            <v>09:00-13:00; 14:00-19:00</v>
          </cell>
          <cell r="N327" t="str">
            <v>09:00-13:00; 14:00-19:00</v>
          </cell>
          <cell r="O327" t="str">
            <v>09:00-13:00; 14:00-19:00</v>
          </cell>
          <cell r="P327" t="str">
            <v>09:00-13:00; 14:00-17:30</v>
          </cell>
          <cell r="Q327" t="str">
            <v>10:00-16:00</v>
          </cell>
        </row>
        <row r="328">
          <cell r="A328" t="str">
            <v>FP180</v>
          </cell>
          <cell r="B328" t="str">
            <v>Pharmacy Direct</v>
          </cell>
          <cell r="C328" t="str">
            <v>93 Gordon Avenue</v>
          </cell>
          <cell r="D328" t="str">
            <v>Portswood</v>
          </cell>
          <cell r="E328" t="str">
            <v>Southampton</v>
          </cell>
          <cell r="F328" t="str">
            <v>Hampshire</v>
          </cell>
          <cell r="G328" t="str">
            <v>SO14 6WB</v>
          </cell>
          <cell r="H328" t="str">
            <v>023 80581422</v>
          </cell>
          <cell r="I328" t="str">
            <v>Southampton</v>
          </cell>
          <cell r="J328" t="str">
            <v>Southampton</v>
          </cell>
          <cell r="K328" t="str">
            <v>09:00-13:00; 14:00-18:00</v>
          </cell>
          <cell r="L328" t="str">
            <v>09:00-13:00; 14:00-18:00</v>
          </cell>
          <cell r="M328" t="str">
            <v>09:00-13:00; 14:00-18:00</v>
          </cell>
          <cell r="N328" t="str">
            <v>09:00-13:00; 14:00-18:00</v>
          </cell>
          <cell r="O328" t="str">
            <v>09:00-13:00; 14:00-18:00</v>
          </cell>
          <cell r="P328" t="str">
            <v>Closed</v>
          </cell>
          <cell r="Q328" t="str">
            <v>Closed</v>
          </cell>
        </row>
        <row r="329">
          <cell r="A329" t="str">
            <v>FP298</v>
          </cell>
          <cell r="B329" t="str">
            <v>Wessex Pharmacies</v>
          </cell>
          <cell r="C329" t="str">
            <v>94 Mudeford</v>
          </cell>
          <cell r="D329" t="str">
            <v/>
          </cell>
          <cell r="E329" t="str">
            <v>Christchurch</v>
          </cell>
          <cell r="F329" t="str">
            <v>Dorset</v>
          </cell>
          <cell r="G329" t="str">
            <v>BH23 4AS</v>
          </cell>
          <cell r="H329" t="str">
            <v>01425 272798</v>
          </cell>
          <cell r="I329" t="str">
            <v>Dorset</v>
          </cell>
          <cell r="J329" t="str">
            <v>Dorset</v>
          </cell>
          <cell r="K329" t="str">
            <v>09:00-13:00; 14:00-17:30</v>
          </cell>
          <cell r="L329" t="str">
            <v>09:00-13:00; 14:00-17:30</v>
          </cell>
          <cell r="M329" t="str">
            <v>09:00-13:00; 14:00-17:30</v>
          </cell>
          <cell r="N329" t="str">
            <v>09:00-13:00; 14:00-17:30</v>
          </cell>
          <cell r="O329" t="str">
            <v>09:00-13:00; 14:00-17:30</v>
          </cell>
          <cell r="P329" t="str">
            <v>09:00-13:00</v>
          </cell>
          <cell r="Q329" t="str">
            <v>Closed</v>
          </cell>
        </row>
        <row r="330">
          <cell r="A330" t="str">
            <v>FP470</v>
          </cell>
          <cell r="B330" t="str">
            <v>Avicenna Pharmacy</v>
          </cell>
          <cell r="C330" t="str">
            <v>63 Kinson Road</v>
          </cell>
          <cell r="D330" t="str">
            <v>Wallisdown</v>
          </cell>
          <cell r="E330" t="str">
            <v>Bournemouth</v>
          </cell>
          <cell r="F330" t="str">
            <v>Dorset</v>
          </cell>
          <cell r="G330" t="str">
            <v>BH10 4BX</v>
          </cell>
          <cell r="H330" t="str">
            <v>01202 519898</v>
          </cell>
          <cell r="I330" t="str">
            <v>Bournemouth &amp; Poole</v>
          </cell>
          <cell r="J330" t="str">
            <v>Dorset</v>
          </cell>
          <cell r="K330" t="str">
            <v>08:45-13:00; 14:15-19:00</v>
          </cell>
          <cell r="L330" t="str">
            <v>08:45-13:00; 14:15-19:00</v>
          </cell>
          <cell r="M330" t="str">
            <v>08:45-13:00; 14:15-19:00</v>
          </cell>
          <cell r="N330" t="str">
            <v>08:45-13:00; 14:15-19:00</v>
          </cell>
          <cell r="O330" t="str">
            <v>08:45-13:00; 14:15-19:00</v>
          </cell>
          <cell r="P330" t="str">
            <v>08:45-12:00</v>
          </cell>
          <cell r="Q330" t="str">
            <v>Closed</v>
          </cell>
        </row>
        <row r="331">
          <cell r="A331" t="str">
            <v>FP546</v>
          </cell>
          <cell r="B331" t="str">
            <v>Day Lewis Pharmacy</v>
          </cell>
          <cell r="C331" t="str">
            <v>40 Giffard Drive</v>
          </cell>
          <cell r="D331" t="str">
            <v/>
          </cell>
          <cell r="E331" t="str">
            <v>Farnborough</v>
          </cell>
          <cell r="F331" t="str">
            <v>Hampshire</v>
          </cell>
          <cell r="G331" t="str">
            <v>GU14 8PX</v>
          </cell>
          <cell r="H331" t="str">
            <v>01252 543326</v>
          </cell>
          <cell r="I331" t="str">
            <v>Hampshire</v>
          </cell>
          <cell r="J331" t="str">
            <v>North East Hampshire and Farnham</v>
          </cell>
          <cell r="K331" t="str">
            <v>09:00-18:00</v>
          </cell>
          <cell r="L331" t="str">
            <v>09:00-18:00</v>
          </cell>
          <cell r="M331" t="str">
            <v>09:00-18:00</v>
          </cell>
          <cell r="N331" t="str">
            <v>09:00-18:00</v>
          </cell>
          <cell r="O331" t="str">
            <v>09:00-18:00</v>
          </cell>
          <cell r="P331" t="str">
            <v>09:00-13:00</v>
          </cell>
          <cell r="Q331" t="str">
            <v>Closed</v>
          </cell>
        </row>
        <row r="332">
          <cell r="A332" t="str">
            <v>FPA77</v>
          </cell>
          <cell r="B332" t="str">
            <v>Hordle Pharmacy</v>
          </cell>
          <cell r="C332" t="str">
            <v>26 Ashley Lane</v>
          </cell>
          <cell r="D332" t="str">
            <v>Hordle</v>
          </cell>
          <cell r="E332" t="str">
            <v>Lymington</v>
          </cell>
          <cell r="F332" t="str">
            <v>Hampshire</v>
          </cell>
          <cell r="G332" t="str">
            <v>SO41 0GA</v>
          </cell>
          <cell r="H332" t="str">
            <v>01425 610594</v>
          </cell>
          <cell r="I332" t="str">
            <v>Hampshire</v>
          </cell>
          <cell r="J332" t="str">
            <v>West Hampshire</v>
          </cell>
          <cell r="K332" t="str">
            <v>08:30-13:00; 14:00-17:30</v>
          </cell>
          <cell r="L332" t="str">
            <v>08:30-13:00; 14:00-17:30</v>
          </cell>
          <cell r="M332" t="str">
            <v>08:30-13:00; 14:00-17:30</v>
          </cell>
          <cell r="N332" t="str">
            <v>08:30-13:00; 14:00-17:30</v>
          </cell>
          <cell r="O332" t="str">
            <v>08:30-13:00; 14:00-17:30</v>
          </cell>
          <cell r="P332" t="str">
            <v>09:00-12:00</v>
          </cell>
          <cell r="Q332" t="str">
            <v>Closed</v>
          </cell>
        </row>
        <row r="333">
          <cell r="A333" t="str">
            <v>FPA91</v>
          </cell>
          <cell r="B333" t="str">
            <v>Well Pharmacy</v>
          </cell>
          <cell r="C333" t="str">
            <v>77 Cheap Street</v>
          </cell>
          <cell r="D333" t="str">
            <v/>
          </cell>
          <cell r="E333" t="str">
            <v>Sherborne</v>
          </cell>
          <cell r="F333" t="str">
            <v>Dorset</v>
          </cell>
          <cell r="G333" t="str">
            <v>DT9 3BA</v>
          </cell>
          <cell r="H333" t="str">
            <v>01935 812035</v>
          </cell>
          <cell r="I333" t="str">
            <v>Dorset</v>
          </cell>
          <cell r="J333" t="str">
            <v>Dorset</v>
          </cell>
          <cell r="K333" t="str">
            <v>09:00-14:00; 14:30-17:30</v>
          </cell>
          <cell r="L333" t="str">
            <v>09:00-14:00; 14:30-17:30</v>
          </cell>
          <cell r="M333" t="str">
            <v>09:00-14:00; 14:30-17:30</v>
          </cell>
          <cell r="N333" t="str">
            <v>09:00-14:00; 14:30-17:30</v>
          </cell>
          <cell r="O333" t="str">
            <v>09:00-14:00; 14:30-17:30</v>
          </cell>
          <cell r="P333" t="str">
            <v>09:00-13:00</v>
          </cell>
          <cell r="Q333" t="str">
            <v>Closed</v>
          </cell>
        </row>
        <row r="334">
          <cell r="A334" t="str">
            <v>FPC33</v>
          </cell>
          <cell r="B334" t="str">
            <v>Boots The Chemist</v>
          </cell>
          <cell r="C334" t="str">
            <v>33 High Street</v>
          </cell>
          <cell r="D334" t="str">
            <v/>
          </cell>
          <cell r="E334" t="str">
            <v>Shaftesbury</v>
          </cell>
          <cell r="F334" t="str">
            <v>Dorset</v>
          </cell>
          <cell r="G334" t="str">
            <v>SP7 8JE</v>
          </cell>
          <cell r="H334" t="str">
            <v>01747 852471</v>
          </cell>
          <cell r="I334" t="str">
            <v>Dorset</v>
          </cell>
          <cell r="J334" t="str">
            <v>Dorset</v>
          </cell>
          <cell r="K334" t="str">
            <v>09:00-13:30; 14:30-17:30</v>
          </cell>
          <cell r="L334" t="str">
            <v>09:00-13:30; 14:30-17:30</v>
          </cell>
          <cell r="M334" t="str">
            <v>09:00-13:30; 14:30-17:30</v>
          </cell>
          <cell r="N334" t="str">
            <v>09:00-13:30; 14:30-17:30</v>
          </cell>
          <cell r="O334" t="str">
            <v>09:00-13:30; 14:30-17:30</v>
          </cell>
          <cell r="P334" t="str">
            <v>09:00-13:30; 14:30-17:30</v>
          </cell>
          <cell r="Q334" t="str">
            <v>Closed</v>
          </cell>
        </row>
        <row r="335">
          <cell r="A335" t="str">
            <v>FPC94</v>
          </cell>
          <cell r="B335" t="str">
            <v>Lloyds Pharmacy</v>
          </cell>
          <cell r="C335" t="str">
            <v>30 Station Road</v>
          </cell>
          <cell r="D335" t="str">
            <v/>
          </cell>
          <cell r="E335" t="str">
            <v>Hayling Island</v>
          </cell>
          <cell r="F335" t="str">
            <v>Hampshire</v>
          </cell>
          <cell r="G335" t="str">
            <v>PO11 0EG</v>
          </cell>
          <cell r="H335" t="str">
            <v>023 92463866</v>
          </cell>
          <cell r="I335" t="str">
            <v>Hampshire</v>
          </cell>
          <cell r="J335" t="str">
            <v>South Eastern Hampshire</v>
          </cell>
          <cell r="K335" t="str">
            <v>09:00-13:00; 14:00-18:00</v>
          </cell>
          <cell r="L335" t="str">
            <v>09:00-13:00; 14:00-18:00</v>
          </cell>
          <cell r="M335" t="str">
            <v>09:00-13:00; 14:00-18:00</v>
          </cell>
          <cell r="N335" t="str">
            <v>09:00-13:00; 14:00-18:00</v>
          </cell>
          <cell r="O335" t="str">
            <v>09:00-13:00; 14:00-18:00</v>
          </cell>
          <cell r="P335" t="str">
            <v>09:00-13:00; 14:00-17:00</v>
          </cell>
          <cell r="Q335" t="str">
            <v>Closed</v>
          </cell>
        </row>
        <row r="336">
          <cell r="A336" t="str">
            <v>FPE70</v>
          </cell>
          <cell r="B336" t="str">
            <v>Parley Cross Pharmacy</v>
          </cell>
          <cell r="C336" t="str">
            <v>143 New  Road</v>
          </cell>
          <cell r="D336" t="str">
            <v>West Parley</v>
          </cell>
          <cell r="E336" t="str">
            <v>Ferndown</v>
          </cell>
          <cell r="F336" t="str">
            <v>Dorset</v>
          </cell>
          <cell r="G336" t="str">
            <v>BH22 8EB</v>
          </cell>
          <cell r="H336" t="str">
            <v>01202 573191</v>
          </cell>
          <cell r="I336" t="str">
            <v>Dorset</v>
          </cell>
          <cell r="J336" t="str">
            <v>Dorset</v>
          </cell>
          <cell r="K336" t="str">
            <v>09:00-18:30</v>
          </cell>
          <cell r="L336" t="str">
            <v>09:00-18:30</v>
          </cell>
          <cell r="M336" t="str">
            <v>09:00-18:30</v>
          </cell>
          <cell r="N336" t="str">
            <v>09:00-18:30</v>
          </cell>
          <cell r="O336" t="str">
            <v>09:00-18:30</v>
          </cell>
          <cell r="P336" t="str">
            <v>09:00-13:00</v>
          </cell>
          <cell r="Q336" t="str">
            <v>Closed</v>
          </cell>
        </row>
        <row r="337">
          <cell r="A337" t="str">
            <v>FPF66</v>
          </cell>
          <cell r="B337" t="str">
            <v>Lloyds Pharmacy</v>
          </cell>
          <cell r="C337" t="str">
            <v>135 Highlands Road</v>
          </cell>
          <cell r="D337" t="str">
            <v/>
          </cell>
          <cell r="E337" t="str">
            <v>Fareham</v>
          </cell>
          <cell r="F337" t="str">
            <v>Hampshire</v>
          </cell>
          <cell r="G337" t="str">
            <v>PO15 6HZ</v>
          </cell>
          <cell r="H337" t="str">
            <v>01329 843259</v>
          </cell>
          <cell r="I337" t="str">
            <v>Hampshire</v>
          </cell>
          <cell r="J337" t="str">
            <v>Fareham &amp; Gosport</v>
          </cell>
          <cell r="K337" t="str">
            <v>09:00-18:30</v>
          </cell>
          <cell r="L337" t="str">
            <v>09:00-18:30</v>
          </cell>
          <cell r="M337" t="str">
            <v>09:00-18:30</v>
          </cell>
          <cell r="N337" t="str">
            <v>09:00-18:30</v>
          </cell>
          <cell r="O337" t="str">
            <v>09:00-18:30</v>
          </cell>
          <cell r="P337" t="str">
            <v>09:00-17:30</v>
          </cell>
          <cell r="Q337" t="str">
            <v>Closed</v>
          </cell>
        </row>
        <row r="338">
          <cell r="A338" t="str">
            <v>FPF71</v>
          </cell>
          <cell r="B338" t="str">
            <v>Your Local Boots Pharmacy</v>
          </cell>
          <cell r="C338" t="str">
            <v>7 Rownhams Road</v>
          </cell>
          <cell r="D338" t="str">
            <v>North Baddesley</v>
          </cell>
          <cell r="E338" t="str">
            <v>Southampton</v>
          </cell>
          <cell r="F338" t="str">
            <v>Hampshire</v>
          </cell>
          <cell r="G338" t="str">
            <v>SO52 9EF</v>
          </cell>
          <cell r="H338" t="str">
            <v>023 80732438</v>
          </cell>
          <cell r="I338" t="str">
            <v>Hampshire</v>
          </cell>
          <cell r="J338" t="str">
            <v>West Hampshire</v>
          </cell>
          <cell r="K338" t="str">
            <v>09:00-13:15; 13:45-17:30</v>
          </cell>
          <cell r="L338" t="str">
            <v>09:00-13:15; 13:45-17:30</v>
          </cell>
          <cell r="M338" t="str">
            <v>09:00-13:15; 13:45-17:30</v>
          </cell>
          <cell r="N338" t="str">
            <v>09:00-13:15; 13:45-17:30</v>
          </cell>
          <cell r="O338" t="str">
            <v>09:00-13:15; 13:45-17:30</v>
          </cell>
          <cell r="P338" t="str">
            <v>09:00-13:00</v>
          </cell>
          <cell r="Q338" t="str">
            <v>Closed</v>
          </cell>
        </row>
        <row r="339">
          <cell r="A339" t="str">
            <v>FPJ35</v>
          </cell>
          <cell r="B339" t="str">
            <v>Lloyds Pharmacy</v>
          </cell>
          <cell r="C339" t="str">
            <v>Townhill Farm Shopping Centre</v>
          </cell>
          <cell r="D339" t="str">
            <v>Townhill Way</v>
          </cell>
          <cell r="E339" t="str">
            <v>Southampton</v>
          </cell>
          <cell r="F339" t="str">
            <v>Hampshire</v>
          </cell>
          <cell r="G339" t="str">
            <v>SO18 3RA</v>
          </cell>
          <cell r="H339" t="str">
            <v>023 80477861</v>
          </cell>
          <cell r="I339" t="str">
            <v>Hampshire</v>
          </cell>
          <cell r="J339" t="str">
            <v>West Hampshire</v>
          </cell>
          <cell r="K339" t="str">
            <v>08:30-19:00</v>
          </cell>
          <cell r="L339" t="str">
            <v>08:30-19:00</v>
          </cell>
          <cell r="M339" t="str">
            <v>08:30-19:00</v>
          </cell>
          <cell r="N339" t="str">
            <v>08:30-19:00</v>
          </cell>
          <cell r="O339" t="str">
            <v>08:30-19:00</v>
          </cell>
          <cell r="P339" t="str">
            <v>09:00-13:00</v>
          </cell>
          <cell r="Q339" t="str">
            <v>Closed</v>
          </cell>
        </row>
        <row r="340">
          <cell r="A340" t="str">
            <v>FPJ95</v>
          </cell>
          <cell r="B340" t="str">
            <v>Nightingale Pharmacy</v>
          </cell>
          <cell r="C340" t="str">
            <v>10 Great Well Drive</v>
          </cell>
          <cell r="D340" t="str">
            <v/>
          </cell>
          <cell r="E340" t="str">
            <v>Romsey</v>
          </cell>
          <cell r="F340" t="str">
            <v>Hampshire</v>
          </cell>
          <cell r="G340" t="str">
            <v>SO51 7QP</v>
          </cell>
          <cell r="H340" t="str">
            <v>01794 515208</v>
          </cell>
          <cell r="I340" t="str">
            <v>Hampshire</v>
          </cell>
          <cell r="J340" t="str">
            <v>West Hampshire</v>
          </cell>
          <cell r="K340" t="str">
            <v>09:00-18:30</v>
          </cell>
          <cell r="L340" t="str">
            <v>09:00-18:30</v>
          </cell>
          <cell r="M340" t="str">
            <v>09:00-18:00</v>
          </cell>
          <cell r="N340" t="str">
            <v>09:00-18:00</v>
          </cell>
          <cell r="O340" t="str">
            <v>09:00-18:00</v>
          </cell>
          <cell r="P340" t="str">
            <v>Closed</v>
          </cell>
          <cell r="Q340" t="str">
            <v>Closed</v>
          </cell>
        </row>
        <row r="341">
          <cell r="A341" t="str">
            <v>FPK41</v>
          </cell>
          <cell r="B341" t="str">
            <v>Rowlands Pharmacy</v>
          </cell>
          <cell r="C341" t="str">
            <v>345 Milton Road</v>
          </cell>
          <cell r="D341" t="str">
            <v/>
          </cell>
          <cell r="E341" t="str">
            <v>Cowplain</v>
          </cell>
          <cell r="F341" t="str">
            <v>Hampshire</v>
          </cell>
          <cell r="G341" t="str">
            <v>PO8 8LH</v>
          </cell>
          <cell r="H341" t="str">
            <v>023 92595287</v>
          </cell>
          <cell r="I341" t="str">
            <v>Hampshire</v>
          </cell>
          <cell r="J341" t="str">
            <v>South Eastern Hampshire</v>
          </cell>
          <cell r="K341" t="str">
            <v>09:00-13:00; 14:00-17:30</v>
          </cell>
          <cell r="L341" t="str">
            <v>09:00-13:00; 14:00-17:30</v>
          </cell>
          <cell r="M341" t="str">
            <v>09:00-13:00; 14:00-17:30</v>
          </cell>
          <cell r="N341" t="str">
            <v>09:00-13:00; 14:00-17:30</v>
          </cell>
          <cell r="O341" t="str">
            <v>09:00-13:00; 14:00-17:30</v>
          </cell>
          <cell r="P341" t="str">
            <v>09:00-12:00</v>
          </cell>
          <cell r="Q341" t="str">
            <v>Closed</v>
          </cell>
        </row>
        <row r="342">
          <cell r="A342" t="str">
            <v>FPK63</v>
          </cell>
          <cell r="B342" t="str">
            <v>Lloyds Pharmacy</v>
          </cell>
          <cell r="C342" t="str">
            <v>192c Lower Blandford Road</v>
          </cell>
          <cell r="D342" t="str">
            <v>Broadstone</v>
          </cell>
          <cell r="E342" t="str">
            <v>Broadstone</v>
          </cell>
          <cell r="F342" t="str">
            <v>Dorset</v>
          </cell>
          <cell r="G342" t="str">
            <v>BH18 8DP</v>
          </cell>
          <cell r="H342" t="str">
            <v>01202 692320</v>
          </cell>
          <cell r="I342" t="str">
            <v>Bournemouth &amp; Poole</v>
          </cell>
          <cell r="J342" t="str">
            <v>Dorset</v>
          </cell>
          <cell r="K342" t="str">
            <v>09:00-17:30</v>
          </cell>
          <cell r="L342" t="str">
            <v>09:00-17:30</v>
          </cell>
          <cell r="M342" t="str">
            <v>09:00-17:30</v>
          </cell>
          <cell r="N342" t="str">
            <v>09:00-17:30</v>
          </cell>
          <cell r="O342" t="str">
            <v>09:00-17:30</v>
          </cell>
          <cell r="P342" t="str">
            <v>09:00-17:00</v>
          </cell>
          <cell r="Q342" t="str">
            <v>Closed</v>
          </cell>
        </row>
        <row r="343">
          <cell r="A343" t="str">
            <v>FPK74</v>
          </cell>
          <cell r="B343" t="str">
            <v>Purbrook Pharmacy</v>
          </cell>
          <cell r="C343" t="str">
            <v>4, London Road</v>
          </cell>
          <cell r="D343" t="str">
            <v>Purbrook</v>
          </cell>
          <cell r="E343" t="str">
            <v>Waterlooville</v>
          </cell>
          <cell r="F343" t="str">
            <v>Hampshire</v>
          </cell>
          <cell r="G343" t="str">
            <v>PO7 5LJ</v>
          </cell>
          <cell r="H343" t="str">
            <v>023 92263284</v>
          </cell>
          <cell r="I343" t="str">
            <v>Hampshire</v>
          </cell>
          <cell r="J343" t="str">
            <v>South Eastern Hampshire</v>
          </cell>
          <cell r="K343" t="str">
            <v>09:00-13:00; 14:00-18:00</v>
          </cell>
          <cell r="L343" t="str">
            <v>09:00-13:00; 14:00-18:00</v>
          </cell>
          <cell r="M343" t="str">
            <v>09:00-13:00; 14:00-18:00</v>
          </cell>
          <cell r="N343" t="str">
            <v>09:00-13:00; 14:00-18:00</v>
          </cell>
          <cell r="O343" t="str">
            <v>09:00-13:00; 14:00-18:00</v>
          </cell>
          <cell r="P343" t="str">
            <v>09:00-13:00</v>
          </cell>
          <cell r="Q343" t="str">
            <v>Closed</v>
          </cell>
        </row>
        <row r="344">
          <cell r="A344" t="str">
            <v>FPL00</v>
          </cell>
          <cell r="B344" t="str">
            <v>Lloyds Pharmacy in Sainsburys</v>
          </cell>
          <cell r="C344" t="str">
            <v>Fitzherbert Road</v>
          </cell>
          <cell r="D344" t="str">
            <v>Farlington</v>
          </cell>
          <cell r="E344" t="str">
            <v>Portsmouth</v>
          </cell>
          <cell r="F344" t="str">
            <v>Hampshire</v>
          </cell>
          <cell r="G344" t="str">
            <v>PO6 1RR</v>
          </cell>
          <cell r="H344" t="str">
            <v>02392 303004</v>
          </cell>
          <cell r="I344" t="str">
            <v>Portsmouth</v>
          </cell>
          <cell r="J344" t="str">
            <v>Portsmouth</v>
          </cell>
          <cell r="K344" t="str">
            <v>08:00-22:00</v>
          </cell>
          <cell r="L344" t="str">
            <v>08:00-22:00</v>
          </cell>
          <cell r="M344" t="str">
            <v>08:00-22:00</v>
          </cell>
          <cell r="N344" t="str">
            <v>08:00-22:00</v>
          </cell>
          <cell r="O344" t="str">
            <v>08:00-22:00</v>
          </cell>
          <cell r="P344" t="str">
            <v>07:30-21:00</v>
          </cell>
          <cell r="Q344" t="str">
            <v>10:00-16:00</v>
          </cell>
        </row>
        <row r="345">
          <cell r="A345" t="str">
            <v>FPM84</v>
          </cell>
          <cell r="B345" t="str">
            <v>Tesco Instore Pharmacy</v>
          </cell>
          <cell r="C345" t="str">
            <v>Unit A, District Shopping Centre</v>
          </cell>
          <cell r="D345" t="str">
            <v>Chineham</v>
          </cell>
          <cell r="E345" t="str">
            <v>Basingstoke</v>
          </cell>
          <cell r="F345" t="str">
            <v>Hampshire</v>
          </cell>
          <cell r="G345" t="str">
            <v>RG24 8BE</v>
          </cell>
          <cell r="H345" t="str">
            <v>01256 824104</v>
          </cell>
          <cell r="I345" t="str">
            <v>Hampshire</v>
          </cell>
          <cell r="J345" t="str">
            <v>North Hampshire</v>
          </cell>
          <cell r="K345" t="str">
            <v>08:00-22:30</v>
          </cell>
          <cell r="L345" t="str">
            <v>06:30-22:30</v>
          </cell>
          <cell r="M345" t="str">
            <v>06:30-22:30</v>
          </cell>
          <cell r="N345" t="str">
            <v>06:30-22:30</v>
          </cell>
          <cell r="O345" t="str">
            <v>06:30-22:30</v>
          </cell>
          <cell r="P345" t="str">
            <v>06:30-22:00</v>
          </cell>
          <cell r="Q345" t="str">
            <v>10:00-16:00</v>
          </cell>
        </row>
        <row r="346">
          <cell r="A346" t="str">
            <v>FPN57</v>
          </cell>
          <cell r="B346" t="str">
            <v>The Old Pharmacy</v>
          </cell>
          <cell r="C346" t="str">
            <v>57 High Street</v>
          </cell>
          <cell r="D346" t="str">
            <v/>
          </cell>
          <cell r="E346" t="str">
            <v>Emsworth</v>
          </cell>
          <cell r="F346" t="str">
            <v>Hampshire</v>
          </cell>
          <cell r="G346" t="str">
            <v>PO10 7AN</v>
          </cell>
          <cell r="H346" t="str">
            <v>01243 372751</v>
          </cell>
          <cell r="I346" t="str">
            <v>Hampshire</v>
          </cell>
          <cell r="J346" t="str">
            <v>South Eastern Hampshire</v>
          </cell>
          <cell r="K346" t="str">
            <v>09:00-13:00; 14:00-17:30</v>
          </cell>
          <cell r="L346" t="str">
            <v>09:00-13:00; 14:00-17:30</v>
          </cell>
          <cell r="M346" t="str">
            <v>09:00-13:00; 14:00-17:30</v>
          </cell>
          <cell r="N346" t="str">
            <v>09:00-13:00; 14:00-17:30</v>
          </cell>
          <cell r="O346" t="str">
            <v>09:00-13:00; 14:00-17:30</v>
          </cell>
          <cell r="P346" t="str">
            <v>09:00-13:00</v>
          </cell>
          <cell r="Q346" t="str">
            <v>Closed</v>
          </cell>
        </row>
        <row r="347">
          <cell r="A347" t="str">
            <v>FPN64</v>
          </cell>
          <cell r="B347" t="str">
            <v>Your Local Boots Pharmacy</v>
          </cell>
          <cell r="C347" t="str">
            <v>357a Burgess Road</v>
          </cell>
          <cell r="D347" t="str">
            <v>Bassett</v>
          </cell>
          <cell r="E347" t="str">
            <v>Southampton</v>
          </cell>
          <cell r="F347" t="str">
            <v>Hampshire</v>
          </cell>
          <cell r="G347" t="str">
            <v>SO16 3BD</v>
          </cell>
          <cell r="H347" t="str">
            <v>023 80679991</v>
          </cell>
          <cell r="I347" t="str">
            <v>Southampton</v>
          </cell>
          <cell r="J347" t="str">
            <v>Southampton</v>
          </cell>
          <cell r="K347" t="str">
            <v>08:45-13:00; 14:00-18:00</v>
          </cell>
          <cell r="L347" t="str">
            <v>08:45-13:00; 14:00-18:00</v>
          </cell>
          <cell r="M347" t="str">
            <v>08:45-13:00; 14:00-18:00</v>
          </cell>
          <cell r="N347" t="str">
            <v>08:45-13:00; 14:00-18:00</v>
          </cell>
          <cell r="O347" t="str">
            <v>08:45-13:00; 14:00-18:00</v>
          </cell>
          <cell r="P347" t="str">
            <v>09:00-13:00</v>
          </cell>
          <cell r="Q347" t="str">
            <v>Closed</v>
          </cell>
        </row>
        <row r="348">
          <cell r="A348" t="str">
            <v>FPP21</v>
          </cell>
          <cell r="B348" t="str">
            <v>Lloyds Pharmacy</v>
          </cell>
          <cell r="C348" t="str">
            <v>2 Central Buildings</v>
          </cell>
          <cell r="D348" t="str">
            <v>West Street</v>
          </cell>
          <cell r="E348" t="str">
            <v>Emsworth</v>
          </cell>
          <cell r="F348" t="str">
            <v>Hampshire</v>
          </cell>
          <cell r="G348" t="str">
            <v>PO10 7DU</v>
          </cell>
          <cell r="H348" t="str">
            <v>01243 372112</v>
          </cell>
          <cell r="I348" t="str">
            <v>Hampshire</v>
          </cell>
          <cell r="J348" t="str">
            <v>South Eastern Hampshire</v>
          </cell>
          <cell r="K348" t="str">
            <v>09:00-19:00</v>
          </cell>
          <cell r="L348" t="str">
            <v>09:00-19:00</v>
          </cell>
          <cell r="M348" t="str">
            <v>09:00-19:00</v>
          </cell>
          <cell r="N348" t="str">
            <v>09:00-19:00</v>
          </cell>
          <cell r="O348" t="str">
            <v>09:00-19:00</v>
          </cell>
          <cell r="P348" t="str">
            <v>09:00-17:00</v>
          </cell>
          <cell r="Q348" t="str">
            <v>Closed</v>
          </cell>
        </row>
        <row r="349">
          <cell r="A349" t="str">
            <v>FPP67</v>
          </cell>
          <cell r="B349" t="str">
            <v>Lloyds Pharmacy</v>
          </cell>
          <cell r="C349" t="str">
            <v>Asda Precinct, 2 Commercial Road</v>
          </cell>
          <cell r="D349" t="str">
            <v>Totton</v>
          </cell>
          <cell r="E349" t="str">
            <v>Southampton</v>
          </cell>
          <cell r="F349" t="str">
            <v>Hampshire</v>
          </cell>
          <cell r="G349" t="str">
            <v>SO40 3BY</v>
          </cell>
          <cell r="H349" t="str">
            <v>023 80871255</v>
          </cell>
          <cell r="I349" t="str">
            <v>Hampshire</v>
          </cell>
          <cell r="J349" t="str">
            <v>West Hampshire</v>
          </cell>
          <cell r="K349" t="str">
            <v>08:00-20:00</v>
          </cell>
          <cell r="L349" t="str">
            <v>08:00-20:00</v>
          </cell>
          <cell r="M349" t="str">
            <v>08:00-20:00</v>
          </cell>
          <cell r="N349" t="str">
            <v>08:00-20:00</v>
          </cell>
          <cell r="O349" t="str">
            <v>08:00-20:00</v>
          </cell>
          <cell r="P349" t="str">
            <v>08:00-19:00</v>
          </cell>
          <cell r="Q349" t="str">
            <v>10:00-16:00</v>
          </cell>
        </row>
        <row r="350">
          <cell r="A350" t="str">
            <v>FPQ05</v>
          </cell>
          <cell r="B350" t="str">
            <v>Day Lewis Pharmacy</v>
          </cell>
          <cell r="C350" t="str">
            <v>Manor Lane</v>
          </cell>
          <cell r="D350" t="str">
            <v>Old Basing</v>
          </cell>
          <cell r="E350" t="str">
            <v>Basingstoke</v>
          </cell>
          <cell r="F350" t="str">
            <v>Hampshire</v>
          </cell>
          <cell r="G350" t="str">
            <v>RG24 7AE</v>
          </cell>
          <cell r="H350" t="str">
            <v>01256 477267</v>
          </cell>
          <cell r="I350" t="str">
            <v>Hampshire</v>
          </cell>
          <cell r="J350" t="str">
            <v>North Hampshire</v>
          </cell>
          <cell r="K350" t="str">
            <v>09:00-18:00</v>
          </cell>
          <cell r="L350" t="str">
            <v>09:00-18:00</v>
          </cell>
          <cell r="M350" t="str">
            <v>09:00-18:00</v>
          </cell>
          <cell r="N350" t="str">
            <v>09:00-18:00</v>
          </cell>
          <cell r="O350" t="str">
            <v>09:00-18:00</v>
          </cell>
          <cell r="P350" t="str">
            <v>Closed</v>
          </cell>
          <cell r="Q350" t="str">
            <v>Closed</v>
          </cell>
        </row>
        <row r="351">
          <cell r="A351" t="str">
            <v>FPQ58</v>
          </cell>
          <cell r="B351" t="str">
            <v>Lloyds Pharmacy</v>
          </cell>
          <cell r="C351" t="str">
            <v>41-42 Pyle Street</v>
          </cell>
          <cell r="D351" t="str">
            <v/>
          </cell>
          <cell r="E351" t="str">
            <v>Newport</v>
          </cell>
          <cell r="F351" t="str">
            <v>Isle Of Wight</v>
          </cell>
          <cell r="G351" t="str">
            <v>PO30 1XB</v>
          </cell>
          <cell r="H351" t="str">
            <v>01983 522638</v>
          </cell>
          <cell r="I351" t="str">
            <v>Isle of Wight</v>
          </cell>
          <cell r="J351" t="str">
            <v>Isle of Wight</v>
          </cell>
          <cell r="K351" t="str">
            <v>08:30-18:15</v>
          </cell>
          <cell r="L351" t="str">
            <v>08:30-18:15</v>
          </cell>
          <cell r="M351" t="str">
            <v>08:30-18:15</v>
          </cell>
          <cell r="N351" t="str">
            <v>08:30-18:15</v>
          </cell>
          <cell r="O351" t="str">
            <v>08:30-18:15</v>
          </cell>
          <cell r="P351" t="str">
            <v>08:45-17:30</v>
          </cell>
          <cell r="Q351" t="str">
            <v>Closed</v>
          </cell>
        </row>
        <row r="352">
          <cell r="A352" t="str">
            <v>FPR06</v>
          </cell>
          <cell r="B352" t="str">
            <v>Your Local Boots Pharmacy</v>
          </cell>
          <cell r="C352" t="str">
            <v>147 Rowner Lane</v>
          </cell>
          <cell r="D352" t="str">
            <v>Rowner</v>
          </cell>
          <cell r="E352" t="str">
            <v>Gosport</v>
          </cell>
          <cell r="F352" t="str">
            <v>Hampshire</v>
          </cell>
          <cell r="G352" t="str">
            <v>PO13 9SP</v>
          </cell>
          <cell r="H352" t="str">
            <v>023 92581475</v>
          </cell>
          <cell r="I352" t="str">
            <v>Hampshire</v>
          </cell>
          <cell r="J352" t="str">
            <v>Fareham &amp; Gosport</v>
          </cell>
          <cell r="K352" t="str">
            <v>09:00-13:00; 14:00-18:00</v>
          </cell>
          <cell r="L352" t="str">
            <v>09:00-13:00; 14:00-18:00</v>
          </cell>
          <cell r="M352" t="str">
            <v>09:00-13:00; 14:00-18:00</v>
          </cell>
          <cell r="N352" t="str">
            <v>09:00-13:00; 14:00-18:00</v>
          </cell>
          <cell r="O352" t="str">
            <v>09:00-13:00; 14:00-18:00</v>
          </cell>
          <cell r="P352" t="str">
            <v>09:00-13:00</v>
          </cell>
          <cell r="Q352" t="str">
            <v>Closed</v>
          </cell>
        </row>
        <row r="353">
          <cell r="A353" t="str">
            <v>FPR39</v>
          </cell>
          <cell r="B353" t="str">
            <v>Lloyds Pharmacy</v>
          </cell>
          <cell r="C353" t="str">
            <v>Uplyme Road</v>
          </cell>
          <cell r="D353" t="str">
            <v/>
          </cell>
          <cell r="E353" t="str">
            <v>Lyme Regis</v>
          </cell>
          <cell r="F353" t="str">
            <v>Dorset</v>
          </cell>
          <cell r="G353" t="str">
            <v>DT7 3LS</v>
          </cell>
          <cell r="H353" t="str">
            <v>01297 442981</v>
          </cell>
          <cell r="I353" t="str">
            <v>Dorset</v>
          </cell>
          <cell r="J353" t="str">
            <v>Dorset</v>
          </cell>
          <cell r="K353" t="str">
            <v>09:00-18:00</v>
          </cell>
          <cell r="L353" t="str">
            <v>09:00-18:00</v>
          </cell>
          <cell r="M353" t="str">
            <v>09:00-18:00</v>
          </cell>
          <cell r="N353" t="str">
            <v>09:00-18:00</v>
          </cell>
          <cell r="O353" t="str">
            <v>09:00-18:00</v>
          </cell>
          <cell r="P353" t="str">
            <v>09:00-12:30</v>
          </cell>
          <cell r="Q353" t="str">
            <v>Closed</v>
          </cell>
        </row>
        <row r="354">
          <cell r="A354" t="str">
            <v>FPT55</v>
          </cell>
          <cell r="B354" t="str">
            <v>Morrisons Pharmacy</v>
          </cell>
          <cell r="C354" t="str">
            <v>Chiltern Drive</v>
          </cell>
          <cell r="D354" t="str">
            <v/>
          </cell>
          <cell r="E354" t="str">
            <v>Verwood</v>
          </cell>
          <cell r="F354" t="str">
            <v>Dorset</v>
          </cell>
          <cell r="G354" t="str">
            <v>BH31 6UQ</v>
          </cell>
          <cell r="H354" t="str">
            <v>01202 826555</v>
          </cell>
          <cell r="I354" t="str">
            <v>Dorset</v>
          </cell>
          <cell r="J354" t="str">
            <v>Dorset</v>
          </cell>
          <cell r="K354" t="str">
            <v>09:00-13:00; 14:00-20:00</v>
          </cell>
          <cell r="L354" t="str">
            <v>09:00-13:00; 14:00-20:00</v>
          </cell>
          <cell r="M354" t="str">
            <v>09:00-13:00; 14:00-20:00</v>
          </cell>
          <cell r="N354" t="str">
            <v>09:00-13:00; 14:00-20:00</v>
          </cell>
          <cell r="O354" t="str">
            <v>09:00-13:00; 14:00-20:00</v>
          </cell>
          <cell r="P354" t="str">
            <v>09:00-13:00; 14:00-18:00</v>
          </cell>
          <cell r="Q354" t="str">
            <v>10:00-16:00</v>
          </cell>
        </row>
        <row r="355">
          <cell r="A355" t="str">
            <v>FPX94</v>
          </cell>
          <cell r="B355" t="str">
            <v>Rowlands Pharmacy</v>
          </cell>
          <cell r="C355" t="str">
            <v>Ferndown Medical Centre</v>
          </cell>
          <cell r="D355" t="str">
            <v>St Mary's Road</v>
          </cell>
          <cell r="E355" t="str">
            <v>Ferndown</v>
          </cell>
          <cell r="F355" t="str">
            <v>Dorset</v>
          </cell>
          <cell r="G355" t="str">
            <v>BH22 9HB</v>
          </cell>
          <cell r="H355" t="str">
            <v>01202 874460</v>
          </cell>
          <cell r="I355" t="str">
            <v>Dorset</v>
          </cell>
          <cell r="J355" t="str">
            <v>Dorset</v>
          </cell>
          <cell r="K355" t="str">
            <v>08:30-13:00; 13:20-18:30</v>
          </cell>
          <cell r="L355" t="str">
            <v>08:30-13:00; 13:20-18:30</v>
          </cell>
          <cell r="M355" t="str">
            <v>08:30-13:00; 13:20-18:30</v>
          </cell>
          <cell r="N355" t="str">
            <v>08:30-13:00; 13:20-18:30</v>
          </cell>
          <cell r="O355" t="str">
            <v>08:30-13:00; 13:20-18:30</v>
          </cell>
          <cell r="P355" t="str">
            <v>08:30-13:00</v>
          </cell>
          <cell r="Q355" t="str">
            <v>Closed</v>
          </cell>
        </row>
        <row r="356">
          <cell r="A356" t="str">
            <v>FQ059</v>
          </cell>
          <cell r="B356" t="str">
            <v>Everetts Pharmacy</v>
          </cell>
          <cell r="C356" t="str">
            <v>11 London Road</v>
          </cell>
          <cell r="D356" t="str">
            <v>Horndean</v>
          </cell>
          <cell r="E356" t="str">
            <v>Waterlooville</v>
          </cell>
          <cell r="F356" t="str">
            <v>Hampshire</v>
          </cell>
          <cell r="G356" t="str">
            <v>PO8 0BN</v>
          </cell>
          <cell r="H356" t="str">
            <v>02392 592166</v>
          </cell>
          <cell r="I356" t="str">
            <v>Hampshire</v>
          </cell>
          <cell r="J356" t="str">
            <v>South Eastern Hampshire</v>
          </cell>
          <cell r="K356" t="str">
            <v>09:00-13:00; 14:00-18:30</v>
          </cell>
          <cell r="L356" t="str">
            <v>09:00-13:00; 14:00-18:30</v>
          </cell>
          <cell r="M356" t="str">
            <v>09:00-13:00; 14:00-18:30</v>
          </cell>
          <cell r="N356" t="str">
            <v>09:00-13:00; 14:00-18:30</v>
          </cell>
          <cell r="O356" t="str">
            <v>09:00-13:00; 14:00-18:30</v>
          </cell>
          <cell r="P356" t="str">
            <v>09:00-12:30</v>
          </cell>
          <cell r="Q356" t="str">
            <v>Closed</v>
          </cell>
        </row>
        <row r="357">
          <cell r="A357" t="str">
            <v>FQ218</v>
          </cell>
          <cell r="B357" t="str">
            <v>Well</v>
          </cell>
          <cell r="C357" t="str">
            <v>326 Hinkler Road</v>
          </cell>
          <cell r="D357" t="str">
            <v>Thornhill</v>
          </cell>
          <cell r="E357" t="str">
            <v>Southampton</v>
          </cell>
          <cell r="F357" t="str">
            <v>Hampshire</v>
          </cell>
          <cell r="G357" t="str">
            <v>SO19 6DF</v>
          </cell>
          <cell r="H357" t="str">
            <v>023 80448708</v>
          </cell>
          <cell r="I357" t="str">
            <v>Southampton</v>
          </cell>
          <cell r="J357" t="str">
            <v>Southampton</v>
          </cell>
          <cell r="K357" t="str">
            <v>08:30-19:00</v>
          </cell>
          <cell r="L357" t="str">
            <v>08:30-19:00</v>
          </cell>
          <cell r="M357" t="str">
            <v>08:30-19:00</v>
          </cell>
          <cell r="N357" t="str">
            <v>08:30-19:00</v>
          </cell>
          <cell r="O357" t="str">
            <v>08:30-19:00</v>
          </cell>
          <cell r="P357" t="str">
            <v>09:00-13:00</v>
          </cell>
          <cell r="Q357" t="str">
            <v>Closed</v>
          </cell>
        </row>
        <row r="358">
          <cell r="A358" t="str">
            <v>FQ299</v>
          </cell>
          <cell r="B358" t="str">
            <v>Boots Pharmacy</v>
          </cell>
          <cell r="C358" t="str">
            <v>18-20 Commercial Road</v>
          </cell>
          <cell r="D358" t="str">
            <v>Bournemouth</v>
          </cell>
          <cell r="E358" t="str">
            <v>Bournemouth</v>
          </cell>
          <cell r="F358" t="str">
            <v>Dorset</v>
          </cell>
          <cell r="G358" t="str">
            <v>BH2 5NL</v>
          </cell>
          <cell r="H358" t="str">
            <v>01202 551713</v>
          </cell>
          <cell r="I358" t="str">
            <v>Bournemouth &amp; Poole</v>
          </cell>
          <cell r="J358" t="str">
            <v>Dorset</v>
          </cell>
          <cell r="K358" t="str">
            <v>09:00-13:00; 14:00-18:00</v>
          </cell>
          <cell r="L358" t="str">
            <v>09:00-13:00; 14:00-18:00</v>
          </cell>
          <cell r="M358" t="str">
            <v>09:00-13:00; 14:00-18:00</v>
          </cell>
          <cell r="N358" t="str">
            <v>09:00-13:00; 14:00-18:00</v>
          </cell>
          <cell r="O358" t="str">
            <v>09:00-13:00; 14:00-18:00</v>
          </cell>
          <cell r="P358" t="str">
            <v>09:00-13:00; 14:00-18:00</v>
          </cell>
          <cell r="Q358" t="str">
            <v>10:30-16:30</v>
          </cell>
        </row>
        <row r="359">
          <cell r="A359" t="str">
            <v>FQ306</v>
          </cell>
          <cell r="B359" t="str">
            <v>C &amp; M Chemists</v>
          </cell>
          <cell r="C359" t="str">
            <v>1215 Christchurch Road</v>
          </cell>
          <cell r="D359" t="str">
            <v>Boscombe East</v>
          </cell>
          <cell r="E359" t="str">
            <v>Bournemouth</v>
          </cell>
          <cell r="F359" t="str">
            <v>Dorset</v>
          </cell>
          <cell r="G359" t="str">
            <v>BH7 6BW</v>
          </cell>
          <cell r="H359" t="str">
            <v>01202 433698</v>
          </cell>
          <cell r="I359" t="str">
            <v>Bournemouth &amp; Poole</v>
          </cell>
          <cell r="J359" t="str">
            <v>Dorset</v>
          </cell>
          <cell r="K359" t="str">
            <v>09:00-13:00; 14:00-17:30</v>
          </cell>
          <cell r="L359" t="str">
            <v>09:00-13:00; 14:00-17:30</v>
          </cell>
          <cell r="M359" t="str">
            <v>09:00-13:00; 14:00-17:30</v>
          </cell>
          <cell r="N359" t="str">
            <v>09:00-13:00; 14:00-17:30</v>
          </cell>
          <cell r="O359" t="str">
            <v>09:00-13:00; 14:00-17:30</v>
          </cell>
          <cell r="P359" t="str">
            <v>09:00-13:00</v>
          </cell>
          <cell r="Q359" t="str">
            <v>Closed</v>
          </cell>
        </row>
        <row r="360">
          <cell r="A360" t="str">
            <v>FQ519</v>
          </cell>
          <cell r="B360" t="str">
            <v>Boots Pharmacy</v>
          </cell>
          <cell r="C360" t="str">
            <v>72 Poole Road</v>
          </cell>
          <cell r="D360" t="str">
            <v>Westbourne</v>
          </cell>
          <cell r="E360" t="str">
            <v>Bournemouth</v>
          </cell>
          <cell r="F360" t="str">
            <v>Dorset</v>
          </cell>
          <cell r="G360" t="str">
            <v>BH4 9DZ</v>
          </cell>
          <cell r="H360" t="str">
            <v>01202 761297</v>
          </cell>
          <cell r="I360" t="str">
            <v>Bournemouth &amp; Poole</v>
          </cell>
          <cell r="J360" t="str">
            <v>Dorset</v>
          </cell>
          <cell r="K360" t="str">
            <v>09:00-13:00; 14:00-17:30</v>
          </cell>
          <cell r="L360" t="str">
            <v>09:00-13:00; 14:00-17:30</v>
          </cell>
          <cell r="M360" t="str">
            <v>09:00-13:00; 14:00-17:30</v>
          </cell>
          <cell r="N360" t="str">
            <v>09:00-13:00; 14:00-17:30</v>
          </cell>
          <cell r="O360" t="str">
            <v>09:00-13:00; 14:00-17:30</v>
          </cell>
          <cell r="P360" t="str">
            <v>09:00-13:00; 14:00-17:30</v>
          </cell>
          <cell r="Q360" t="str">
            <v>Closed</v>
          </cell>
        </row>
        <row r="361">
          <cell r="A361" t="str">
            <v>FQ652</v>
          </cell>
          <cell r="B361" t="str">
            <v>Lloyds Pharmacy</v>
          </cell>
          <cell r="C361" t="str">
            <v>Cosham Park House Surgery</v>
          </cell>
          <cell r="D361" t="str">
            <v>Cosham Park Avenue</v>
          </cell>
          <cell r="E361" t="str">
            <v>Portsmouth</v>
          </cell>
          <cell r="F361" t="str">
            <v>Hampshire</v>
          </cell>
          <cell r="G361" t="str">
            <v>PO6 3BG</v>
          </cell>
          <cell r="H361" t="str">
            <v>023 92378341</v>
          </cell>
          <cell r="I361" t="str">
            <v>Portsmouth</v>
          </cell>
          <cell r="J361" t="str">
            <v>Portsmouth</v>
          </cell>
          <cell r="K361" t="str">
            <v>08:30-18:00</v>
          </cell>
          <cell r="L361" t="str">
            <v>08:30-18:00</v>
          </cell>
          <cell r="M361" t="str">
            <v>08:30-18:00</v>
          </cell>
          <cell r="N361" t="str">
            <v>08:30-18:00</v>
          </cell>
          <cell r="O361" t="str">
            <v>08:30-18:00</v>
          </cell>
          <cell r="P361" t="str">
            <v>Closed</v>
          </cell>
          <cell r="Q361" t="str">
            <v>Closed</v>
          </cell>
        </row>
        <row r="362">
          <cell r="A362" t="str">
            <v>FQ771</v>
          </cell>
          <cell r="B362" t="str">
            <v>Day Lewis Pharmacy</v>
          </cell>
          <cell r="C362" t="str">
            <v>195 Portswood Road</v>
          </cell>
          <cell r="D362" t="str">
            <v>Portswood</v>
          </cell>
          <cell r="E362" t="str">
            <v>Southampton</v>
          </cell>
          <cell r="F362" t="str">
            <v>Hampshire</v>
          </cell>
          <cell r="G362" t="str">
            <v>SO17 2NF</v>
          </cell>
          <cell r="H362" t="str">
            <v>023 80553573</v>
          </cell>
          <cell r="I362" t="str">
            <v>Southampton</v>
          </cell>
          <cell r="J362" t="str">
            <v>Southampton</v>
          </cell>
          <cell r="K362" t="str">
            <v>09:00-18:00</v>
          </cell>
          <cell r="L362" t="str">
            <v>09:00-18:00</v>
          </cell>
          <cell r="M362" t="str">
            <v>09:00-18:00</v>
          </cell>
          <cell r="N362" t="str">
            <v>09:00-18:00</v>
          </cell>
          <cell r="O362" t="str">
            <v>09:00-18:00</v>
          </cell>
          <cell r="P362" t="str">
            <v>09:00-17:30</v>
          </cell>
          <cell r="Q362" t="str">
            <v>Closed</v>
          </cell>
        </row>
        <row r="363">
          <cell r="A363" t="str">
            <v>FQA35</v>
          </cell>
          <cell r="B363" t="str">
            <v>Your Local Boots Pharmacy</v>
          </cell>
          <cell r="C363" t="str">
            <v>Dorchester Road</v>
          </cell>
          <cell r="D363" t="str">
            <v/>
          </cell>
          <cell r="E363" t="str">
            <v>Wool</v>
          </cell>
          <cell r="F363" t="str">
            <v>Dorset</v>
          </cell>
          <cell r="G363" t="str">
            <v>BH20 6EJ</v>
          </cell>
          <cell r="H363" t="str">
            <v>01929 462293</v>
          </cell>
          <cell r="I363" t="str">
            <v>Dorset</v>
          </cell>
          <cell r="J363" t="str">
            <v>Dorset</v>
          </cell>
          <cell r="K363" t="str">
            <v>08:30-13:00; 13:30-18:00</v>
          </cell>
          <cell r="L363" t="str">
            <v>08:30-13:00; 13:30-18:00</v>
          </cell>
          <cell r="M363" t="str">
            <v>08:30-13:00; 13:30-18:00</v>
          </cell>
          <cell r="N363" t="str">
            <v>08:30-13:00; 13:30-18:00</v>
          </cell>
          <cell r="O363" t="str">
            <v>08:30-13:00; 13:30-18:00</v>
          </cell>
          <cell r="P363" t="str">
            <v>09:00-13:00; 13:30-16:30</v>
          </cell>
          <cell r="Q363" t="str">
            <v>Closed</v>
          </cell>
        </row>
        <row r="364">
          <cell r="A364" t="str">
            <v>FQA82</v>
          </cell>
          <cell r="B364" t="str">
            <v>Day Lewis Pharmacy</v>
          </cell>
          <cell r="C364" t="str">
            <v>51 Regent Street</v>
          </cell>
          <cell r="D364" t="str">
            <v/>
          </cell>
          <cell r="E364" t="str">
            <v>Shanklin</v>
          </cell>
          <cell r="F364" t="str">
            <v>Isle Of Wight</v>
          </cell>
          <cell r="G364" t="str">
            <v>PO37 7AE</v>
          </cell>
          <cell r="H364" t="str">
            <v>01983 862562</v>
          </cell>
          <cell r="I364" t="str">
            <v>Isle of Wight</v>
          </cell>
          <cell r="J364" t="str">
            <v>Isle of Wight</v>
          </cell>
          <cell r="K364" t="str">
            <v>09:00-18:00</v>
          </cell>
          <cell r="L364" t="str">
            <v>09:00-18:00</v>
          </cell>
          <cell r="M364" t="str">
            <v>09:00-18:00</v>
          </cell>
          <cell r="N364" t="str">
            <v>09:00-18:00</v>
          </cell>
          <cell r="O364" t="str">
            <v>09:00-18:00</v>
          </cell>
          <cell r="P364" t="str">
            <v>09:00-13:00</v>
          </cell>
          <cell r="Q364" t="str">
            <v>Closed</v>
          </cell>
        </row>
        <row r="365">
          <cell r="A365" t="str">
            <v>FQD14</v>
          </cell>
          <cell r="B365" t="str">
            <v>Day Lewis Pharmacy</v>
          </cell>
          <cell r="C365" t="str">
            <v>Burton Green Medical Centre</v>
          </cell>
          <cell r="D365" t="str">
            <v>123 Salisbury Road</v>
          </cell>
          <cell r="E365" t="str">
            <v>Burton</v>
          </cell>
          <cell r="F365" t="str">
            <v>Dorset</v>
          </cell>
          <cell r="G365" t="str">
            <v>BH23 7JN</v>
          </cell>
          <cell r="H365" t="str">
            <v>01202 477771</v>
          </cell>
          <cell r="I365" t="str">
            <v>Dorset</v>
          </cell>
          <cell r="J365" t="str">
            <v>Dorset</v>
          </cell>
          <cell r="K365" t="str">
            <v>09:00-13:00; 14:00-18:30</v>
          </cell>
          <cell r="L365" t="str">
            <v>09:00-13:00; 14:00-18:30</v>
          </cell>
          <cell r="M365" t="str">
            <v>09:00-13:00; 14:00-18:30</v>
          </cell>
          <cell r="N365" t="str">
            <v>09:00-13:00; 14:00-18:30</v>
          </cell>
          <cell r="O365" t="str">
            <v>09:00-13:00; 14:00-18:30</v>
          </cell>
          <cell r="P365" t="str">
            <v>Closed</v>
          </cell>
          <cell r="Q365" t="str">
            <v>Closed</v>
          </cell>
        </row>
        <row r="366">
          <cell r="A366" t="str">
            <v>FQE82</v>
          </cell>
          <cell r="B366" t="str">
            <v>Superdrug Pharmacy</v>
          </cell>
          <cell r="C366" t="str">
            <v>16 Thackeray Square</v>
          </cell>
          <cell r="D366" t="str">
            <v/>
          </cell>
          <cell r="E366" t="str">
            <v>Fareham</v>
          </cell>
          <cell r="F366" t="str">
            <v>Hampshire</v>
          </cell>
          <cell r="G366" t="str">
            <v>PO16 0PG</v>
          </cell>
          <cell r="H366" t="str">
            <v>01329 280924</v>
          </cell>
          <cell r="I366" t="str">
            <v>Hampshire</v>
          </cell>
          <cell r="J366" t="str">
            <v>Fareham &amp; Gosport</v>
          </cell>
          <cell r="K366" t="str">
            <v>08:30-17:30</v>
          </cell>
          <cell r="L366" t="str">
            <v>08:30-17:30</v>
          </cell>
          <cell r="M366" t="str">
            <v>08:30-17:30</v>
          </cell>
          <cell r="N366" t="str">
            <v>08:30-17:30</v>
          </cell>
          <cell r="O366" t="str">
            <v>08:30-17:30</v>
          </cell>
          <cell r="P366" t="str">
            <v>09:00-17:30</v>
          </cell>
          <cell r="Q366" t="str">
            <v>Closed</v>
          </cell>
        </row>
        <row r="367">
          <cell r="A367" t="str">
            <v>FQF92</v>
          </cell>
          <cell r="B367" t="str">
            <v>Your Local Boots Pharmacy</v>
          </cell>
          <cell r="C367" t="str">
            <v>2 Easton Square</v>
          </cell>
          <cell r="D367" t="str">
            <v/>
          </cell>
          <cell r="E367" t="str">
            <v>Portland</v>
          </cell>
          <cell r="F367" t="str">
            <v>Dorset</v>
          </cell>
          <cell r="G367" t="str">
            <v>DT5 1BX</v>
          </cell>
          <cell r="H367" t="str">
            <v>01305 820230</v>
          </cell>
          <cell r="I367" t="str">
            <v>Dorset</v>
          </cell>
          <cell r="J367" t="str">
            <v>Dorset</v>
          </cell>
          <cell r="K367" t="str">
            <v>08:30-13:00; 14:00-18:30</v>
          </cell>
          <cell r="L367" t="str">
            <v>08:30-13:00; 14:00-18:30</v>
          </cell>
          <cell r="M367" t="str">
            <v>08:30-13:00; 14:00-18:30</v>
          </cell>
          <cell r="N367" t="str">
            <v>08:30-13:00; 14:00-18:30</v>
          </cell>
          <cell r="O367" t="str">
            <v>08:30-13:00; 14:00-18:30</v>
          </cell>
          <cell r="P367" t="str">
            <v>09:00-13:00; 14:00-17:00</v>
          </cell>
          <cell r="Q367" t="str">
            <v>Closed</v>
          </cell>
        </row>
        <row r="368">
          <cell r="A368" t="str">
            <v>FQG81</v>
          </cell>
          <cell r="B368" t="str">
            <v>Superdrug Pharmacy</v>
          </cell>
          <cell r="C368" t="str">
            <v>17 High Street</v>
          </cell>
          <cell r="D368" t="str">
            <v/>
          </cell>
          <cell r="E368" t="str">
            <v>Andover</v>
          </cell>
          <cell r="F368" t="str">
            <v xml:space="preserve">Hampshire </v>
          </cell>
          <cell r="G368" t="str">
            <v>SP10 1NF</v>
          </cell>
          <cell r="H368" t="str">
            <v>01264 352183</v>
          </cell>
          <cell r="I368" t="str">
            <v>Hampshire</v>
          </cell>
          <cell r="J368" t="str">
            <v>West Hampshire</v>
          </cell>
          <cell r="K368" t="str">
            <v>08:30-17:30</v>
          </cell>
          <cell r="L368" t="str">
            <v>08:30-17:30</v>
          </cell>
          <cell r="M368" t="str">
            <v>08:30-17:30</v>
          </cell>
          <cell r="N368" t="str">
            <v>08:30-17:30</v>
          </cell>
          <cell r="O368" t="str">
            <v>08:30-17:30</v>
          </cell>
          <cell r="P368" t="str">
            <v>09:00-17:30</v>
          </cell>
          <cell r="Q368" t="str">
            <v>Closed</v>
          </cell>
        </row>
        <row r="369">
          <cell r="A369" t="str">
            <v>FQH51</v>
          </cell>
          <cell r="B369" t="str">
            <v>Bishops Waltham Pharmacy</v>
          </cell>
          <cell r="C369" t="str">
            <v>High Street</v>
          </cell>
          <cell r="D369" t="str">
            <v>Bishops Waltham</v>
          </cell>
          <cell r="E369" t="str">
            <v>Southampton</v>
          </cell>
          <cell r="F369" t="str">
            <v>Hampshire</v>
          </cell>
          <cell r="G369" t="str">
            <v>SO32 1AB</v>
          </cell>
          <cell r="H369" t="str">
            <v>01489 892499</v>
          </cell>
          <cell r="I369" t="str">
            <v>Hampshire</v>
          </cell>
          <cell r="J369" t="str">
            <v>West Hampshire</v>
          </cell>
          <cell r="K369" t="str">
            <v>08:30-18:00</v>
          </cell>
          <cell r="L369" t="str">
            <v>08:30-18:00</v>
          </cell>
          <cell r="M369" t="str">
            <v>08:30-18:00</v>
          </cell>
          <cell r="N369" t="str">
            <v>08:30-18:00</v>
          </cell>
          <cell r="O369" t="str">
            <v>08:30-18:00</v>
          </cell>
          <cell r="P369" t="str">
            <v>08:30-17:00</v>
          </cell>
          <cell r="Q369" t="str">
            <v>Closed</v>
          </cell>
        </row>
        <row r="370">
          <cell r="A370" t="str">
            <v>FQK43</v>
          </cell>
          <cell r="B370" t="str">
            <v>Boots The Chemist</v>
          </cell>
          <cell r="C370" t="str">
            <v>29 Cheap Street</v>
          </cell>
          <cell r="D370" t="str">
            <v/>
          </cell>
          <cell r="E370" t="str">
            <v>Sherborne</v>
          </cell>
          <cell r="F370" t="str">
            <v>Dorset</v>
          </cell>
          <cell r="G370" t="str">
            <v>DT9 3BA</v>
          </cell>
          <cell r="H370" t="str">
            <v>01935 812345</v>
          </cell>
          <cell r="I370" t="str">
            <v>Dorset</v>
          </cell>
          <cell r="J370" t="str">
            <v>Dorset</v>
          </cell>
          <cell r="K370" t="str">
            <v>09:00-13:00; 14:00-17:30</v>
          </cell>
          <cell r="L370" t="str">
            <v>09:00-13:00; 14:00-17:30</v>
          </cell>
          <cell r="M370" t="str">
            <v>09:00-13:00; 14:00-17:30</v>
          </cell>
          <cell r="N370" t="str">
            <v>09:00-13:00; 14:00-17:30</v>
          </cell>
          <cell r="O370" t="str">
            <v>09:00-13:00; 14:00-17:30</v>
          </cell>
          <cell r="P370" t="str">
            <v>09:00-13:00; 14:00-17:30</v>
          </cell>
          <cell r="Q370" t="str">
            <v>Closed</v>
          </cell>
        </row>
        <row r="371">
          <cell r="A371" t="str">
            <v>FQM29</v>
          </cell>
          <cell r="B371" t="str">
            <v>Your Local Boots Pharmacy</v>
          </cell>
          <cell r="C371" t="str">
            <v>Chawton Park Surgery</v>
          </cell>
          <cell r="D371" t="str">
            <v>Chawton Park Road</v>
          </cell>
          <cell r="E371" t="str">
            <v>Alton</v>
          </cell>
          <cell r="F371" t="str">
            <v>Hampshire</v>
          </cell>
          <cell r="G371" t="str">
            <v>GU34 1RJ</v>
          </cell>
          <cell r="H371" t="str">
            <v>01420 590245</v>
          </cell>
          <cell r="I371" t="str">
            <v>Hampshire</v>
          </cell>
          <cell r="J371" t="str">
            <v>North Hampshire</v>
          </cell>
          <cell r="K371" t="str">
            <v>08:30-18:00</v>
          </cell>
          <cell r="L371" t="str">
            <v>08:30-18:00</v>
          </cell>
          <cell r="M371" t="str">
            <v>08:30-18:00</v>
          </cell>
          <cell r="N371" t="str">
            <v>08:30-18:00</v>
          </cell>
          <cell r="O371" t="str">
            <v>08:30-18:00</v>
          </cell>
          <cell r="P371" t="str">
            <v>08:30-12:30</v>
          </cell>
          <cell r="Q371" t="str">
            <v>Closed</v>
          </cell>
        </row>
        <row r="372">
          <cell r="A372" t="str">
            <v>FQM97</v>
          </cell>
          <cell r="B372" t="str">
            <v>Lloyds Pharmacy,</v>
          </cell>
          <cell r="C372" t="str">
            <v>Unit 2, Grove House,</v>
          </cell>
          <cell r="D372" t="str">
            <v>Headley Road, Grayshott,</v>
          </cell>
          <cell r="E372" t="str">
            <v>Nr. Hindhead,</v>
          </cell>
          <cell r="F372" t="str">
            <v>Surrey,</v>
          </cell>
          <cell r="G372" t="str">
            <v>GU26 6LE</v>
          </cell>
          <cell r="H372" t="str">
            <v>01428 604505</v>
          </cell>
          <cell r="I372" t="str">
            <v>Hampshire</v>
          </cell>
          <cell r="J372" t="str">
            <v>South Eastern Hampshire</v>
          </cell>
          <cell r="K372" t="str">
            <v>09:00-17:30</v>
          </cell>
          <cell r="L372" t="str">
            <v>09:00-17:30</v>
          </cell>
          <cell r="M372" t="str">
            <v>09:00-17:30</v>
          </cell>
          <cell r="N372" t="str">
            <v>09:00-17:30</v>
          </cell>
          <cell r="O372" t="str">
            <v>09:00-17:30</v>
          </cell>
          <cell r="P372" t="str">
            <v>09:00-17:00</v>
          </cell>
          <cell r="Q372" t="str">
            <v>Closed</v>
          </cell>
        </row>
        <row r="373">
          <cell r="A373" t="str">
            <v>FQN44</v>
          </cell>
          <cell r="B373" t="str">
            <v>Rowlands Pharmacy</v>
          </cell>
          <cell r="C373" t="str">
            <v>Unit 2, 1 Dorchester Road</v>
          </cell>
          <cell r="D373" t="str">
            <v>Upton</v>
          </cell>
          <cell r="E373" t="str">
            <v>Poole</v>
          </cell>
          <cell r="F373" t="str">
            <v>Dorset</v>
          </cell>
          <cell r="G373" t="str">
            <v>BH16 5NJ</v>
          </cell>
          <cell r="H373" t="str">
            <v>01202 622239</v>
          </cell>
          <cell r="I373" t="str">
            <v>Dorset</v>
          </cell>
          <cell r="J373" t="str">
            <v>Dorset</v>
          </cell>
          <cell r="K373" t="str">
            <v>08:45-13:00; 13:20-18:30</v>
          </cell>
          <cell r="L373" t="str">
            <v>08:45-13:00; 13:20-18:30</v>
          </cell>
          <cell r="M373" t="str">
            <v>08:45-13:00; 13:20-18:30</v>
          </cell>
          <cell r="N373" t="str">
            <v>08:45-13:00; 13:20-18:30</v>
          </cell>
          <cell r="O373" t="str">
            <v>08:45-13:00; 13:20-18:30</v>
          </cell>
          <cell r="P373" t="str">
            <v>09:00-13:00</v>
          </cell>
          <cell r="Q373" t="str">
            <v>Closed</v>
          </cell>
        </row>
        <row r="374">
          <cell r="A374" t="str">
            <v>FQP89</v>
          </cell>
          <cell r="B374" t="str">
            <v>Boots The Chemist</v>
          </cell>
          <cell r="C374" t="str">
            <v>The Quarterjack Surgery</v>
          </cell>
          <cell r="D374" t="str">
            <v>Leigh Road</v>
          </cell>
          <cell r="E374" t="str">
            <v>Wimborne</v>
          </cell>
          <cell r="F374" t="str">
            <v>Dorset</v>
          </cell>
          <cell r="G374" t="str">
            <v>BH21 1AP</v>
          </cell>
          <cell r="H374" t="str">
            <v>01202 848226</v>
          </cell>
          <cell r="I374" t="str">
            <v>Dorset</v>
          </cell>
          <cell r="J374" t="str">
            <v>Dorset</v>
          </cell>
          <cell r="K374" t="str">
            <v>08:30-19:00</v>
          </cell>
          <cell r="L374" t="str">
            <v>08:30-19:00</v>
          </cell>
          <cell r="M374" t="str">
            <v>08:30-19:00</v>
          </cell>
          <cell r="N374" t="str">
            <v>08:30-19:00</v>
          </cell>
          <cell r="O374" t="str">
            <v>08:30-18:30</v>
          </cell>
          <cell r="P374" t="str">
            <v>08:30-13:30; 14:00-17:00</v>
          </cell>
          <cell r="Q374" t="str">
            <v>Closed</v>
          </cell>
        </row>
        <row r="375">
          <cell r="A375" t="str">
            <v>FQQ97</v>
          </cell>
          <cell r="B375" t="str">
            <v>Rowlands Pharmacy</v>
          </cell>
          <cell r="C375" t="str">
            <v>8 New Parade</v>
          </cell>
          <cell r="D375" t="str">
            <v>Hill View Road</v>
          </cell>
          <cell r="E375" t="str">
            <v>Bournemouth</v>
          </cell>
          <cell r="F375" t="str">
            <v>Dorset</v>
          </cell>
          <cell r="G375" t="str">
            <v>BH10 5BG</v>
          </cell>
          <cell r="H375" t="str">
            <v>01202 513611</v>
          </cell>
          <cell r="I375" t="str">
            <v>Bournemouth &amp; Poole</v>
          </cell>
          <cell r="J375" t="str">
            <v>Dorset</v>
          </cell>
          <cell r="K375" t="str">
            <v>09:00-13:00; 13:20-18:00</v>
          </cell>
          <cell r="L375" t="str">
            <v>09:00-13:00; 13:20-18:00</v>
          </cell>
          <cell r="M375" t="str">
            <v>09:00-13:00; 13:20-18:00</v>
          </cell>
          <cell r="N375" t="str">
            <v>09:00-13:00; 13:20-18:00</v>
          </cell>
          <cell r="O375" t="str">
            <v>09:00-13:00; 13:20-18:00</v>
          </cell>
          <cell r="P375" t="str">
            <v>09:00-13:00</v>
          </cell>
          <cell r="Q375" t="str">
            <v>Closed</v>
          </cell>
        </row>
        <row r="376">
          <cell r="A376" t="str">
            <v>FQV33</v>
          </cell>
          <cell r="B376" t="str">
            <v>Lloyds Pharmacy</v>
          </cell>
          <cell r="C376" t="str">
            <v>74 High Street</v>
          </cell>
          <cell r="D376" t="str">
            <v/>
          </cell>
          <cell r="E376" t="str">
            <v>Hartley Wintney</v>
          </cell>
          <cell r="F376" t="str">
            <v>Hampshire</v>
          </cell>
          <cell r="G376" t="str">
            <v>RG27 8NS</v>
          </cell>
          <cell r="H376" t="str">
            <v>01252 842449</v>
          </cell>
          <cell r="I376" t="str">
            <v>Hampshire</v>
          </cell>
          <cell r="J376" t="str">
            <v>North Hampshire</v>
          </cell>
          <cell r="K376" t="str">
            <v>09:00-19:00</v>
          </cell>
          <cell r="L376" t="str">
            <v>09:00-19:00</v>
          </cell>
          <cell r="M376" t="str">
            <v>09:00-19:00</v>
          </cell>
          <cell r="N376" t="str">
            <v>09:00-19:00</v>
          </cell>
          <cell r="O376" t="str">
            <v>09:00-19:00</v>
          </cell>
          <cell r="P376" t="str">
            <v>09:00-17:30</v>
          </cell>
          <cell r="Q376" t="str">
            <v>Closed</v>
          </cell>
        </row>
        <row r="377">
          <cell r="A377" t="str">
            <v>FQW31</v>
          </cell>
          <cell r="B377" t="str">
            <v>Lloyds Pharmacy</v>
          </cell>
          <cell r="C377" t="str">
            <v>Bridport Medical Centre</v>
          </cell>
          <cell r="D377" t="str">
            <v>West Allington</v>
          </cell>
          <cell r="E377" t="str">
            <v>Bridport</v>
          </cell>
          <cell r="F377" t="str">
            <v>Dorset</v>
          </cell>
          <cell r="G377" t="str">
            <v>DT6 5BN</v>
          </cell>
          <cell r="H377" t="str">
            <v>01308 424350</v>
          </cell>
          <cell r="I377" t="str">
            <v>Dorset</v>
          </cell>
          <cell r="J377" t="str">
            <v>Dorset</v>
          </cell>
          <cell r="K377" t="str">
            <v>08:30-18:30</v>
          </cell>
          <cell r="L377" t="str">
            <v>08:30-18:30</v>
          </cell>
          <cell r="M377" t="str">
            <v>08:30-18:30</v>
          </cell>
          <cell r="N377" t="str">
            <v>08:30-18:30</v>
          </cell>
          <cell r="O377" t="str">
            <v>08:30-18:30</v>
          </cell>
          <cell r="P377" t="str">
            <v>08:45-12:30</v>
          </cell>
          <cell r="Q377" t="str">
            <v>Closed</v>
          </cell>
        </row>
        <row r="378">
          <cell r="A378" t="str">
            <v>FQX07</v>
          </cell>
          <cell r="B378" t="str">
            <v>Lloyds Pharmacy in Sainsburys</v>
          </cell>
          <cell r="C378" t="str">
            <v>30a/b Mulfords Hill</v>
          </cell>
          <cell r="D378" t="str">
            <v>Tadley</v>
          </cell>
          <cell r="E378" t="str">
            <v>North Basingstoke</v>
          </cell>
          <cell r="F378" t="str">
            <v>Hampshire</v>
          </cell>
          <cell r="G378" t="str">
            <v>RG26 3JE</v>
          </cell>
          <cell r="H378" t="str">
            <v>01189 816537</v>
          </cell>
          <cell r="I378" t="str">
            <v>Hampshire</v>
          </cell>
          <cell r="J378" t="str">
            <v>North Hampshire</v>
          </cell>
          <cell r="K378" t="str">
            <v>08:00-20:00</v>
          </cell>
          <cell r="L378" t="str">
            <v>08:00-20:00</v>
          </cell>
          <cell r="M378" t="str">
            <v>08:00-20:00</v>
          </cell>
          <cell r="N378" t="str">
            <v>08:00-20:00</v>
          </cell>
          <cell r="O378" t="str">
            <v>08:00-20:00</v>
          </cell>
          <cell r="P378" t="str">
            <v>08:00-20:00</v>
          </cell>
          <cell r="Q378" t="str">
            <v>10:00-16:00</v>
          </cell>
        </row>
        <row r="379">
          <cell r="A379" t="str">
            <v>FQX41</v>
          </cell>
          <cell r="B379" t="str">
            <v>Lloyds Pharmacy</v>
          </cell>
          <cell r="C379" t="str">
            <v>4 Haslemere Road</v>
          </cell>
          <cell r="D379" t="str">
            <v/>
          </cell>
          <cell r="E379" t="str">
            <v>Liphook</v>
          </cell>
          <cell r="F379" t="str">
            <v>Hampshire</v>
          </cell>
          <cell r="G379" t="str">
            <v>GU30 7AL</v>
          </cell>
          <cell r="H379" t="str">
            <v>01428 723303</v>
          </cell>
          <cell r="I379" t="str">
            <v>Hampshire</v>
          </cell>
          <cell r="J379" t="str">
            <v>South Eastern Hampshire</v>
          </cell>
          <cell r="K379" t="str">
            <v>09:00-19:00</v>
          </cell>
          <cell r="L379" t="str">
            <v>09:00-19:00</v>
          </cell>
          <cell r="M379" t="str">
            <v>09:00-19:00</v>
          </cell>
          <cell r="N379" t="str">
            <v>09:00-19:00</v>
          </cell>
          <cell r="O379" t="str">
            <v>09:00-19:00</v>
          </cell>
          <cell r="P379" t="str">
            <v>09:00-17:00</v>
          </cell>
          <cell r="Q379" t="str">
            <v>Closed</v>
          </cell>
        </row>
        <row r="380">
          <cell r="A380" t="str">
            <v>FR035</v>
          </cell>
          <cell r="B380" t="str">
            <v>The Grove Pharmacy</v>
          </cell>
          <cell r="C380" t="str">
            <v>Fairmile Road</v>
          </cell>
          <cell r="D380" t="str">
            <v/>
          </cell>
          <cell r="E380" t="str">
            <v>Christchurch</v>
          </cell>
          <cell r="F380" t="str">
            <v>Dorset</v>
          </cell>
          <cell r="G380" t="str">
            <v>BH23 2FQ</v>
          </cell>
          <cell r="H380" t="str">
            <v>01202 484310</v>
          </cell>
          <cell r="I380" t="str">
            <v>Dorset</v>
          </cell>
          <cell r="J380" t="str">
            <v>Dorset</v>
          </cell>
          <cell r="K380" t="str">
            <v>09:00-13:00; 14:00-18:00</v>
          </cell>
          <cell r="L380" t="str">
            <v>09:00-13:00; 14:00-18:00</v>
          </cell>
          <cell r="M380" t="str">
            <v>09:00-13:00; 14:00-18:00</v>
          </cell>
          <cell r="N380" t="str">
            <v>09:00-13:00; 14:00-18:00</v>
          </cell>
          <cell r="O380" t="str">
            <v>09:00-13:00; 14:00-18:00</v>
          </cell>
          <cell r="P380" t="str">
            <v>09:00-13:00</v>
          </cell>
          <cell r="Q380" t="str">
            <v>Closed</v>
          </cell>
        </row>
        <row r="381">
          <cell r="A381" t="str">
            <v>FR042</v>
          </cell>
          <cell r="B381" t="str">
            <v>Fordingbridge Pharmacy</v>
          </cell>
          <cell r="C381" t="str">
            <v>Unit 2</v>
          </cell>
          <cell r="D381" t="str">
            <v>22 High Street</v>
          </cell>
          <cell r="E381" t="str">
            <v>Fordingbridge</v>
          </cell>
          <cell r="F381" t="str">
            <v>Hampshire</v>
          </cell>
          <cell r="G381" t="str">
            <v>SP6 1AX</v>
          </cell>
          <cell r="H381" t="str">
            <v>01425 654539</v>
          </cell>
          <cell r="I381" t="str">
            <v>Hampshire</v>
          </cell>
          <cell r="J381" t="str">
            <v>West Hampshire</v>
          </cell>
          <cell r="K381" t="str">
            <v>07:30-22:30</v>
          </cell>
          <cell r="L381" t="str">
            <v>07:30-22:30</v>
          </cell>
          <cell r="M381" t="str">
            <v>07:30-22:30</v>
          </cell>
          <cell r="N381" t="str">
            <v>07:30-22:30</v>
          </cell>
          <cell r="O381" t="str">
            <v>07:30-22:30</v>
          </cell>
          <cell r="P381" t="str">
            <v>07:30-22:30</v>
          </cell>
          <cell r="Q381" t="str">
            <v>09:00-19:00</v>
          </cell>
        </row>
        <row r="382">
          <cell r="A382" t="str">
            <v>FR043</v>
          </cell>
          <cell r="B382" t="str">
            <v>Tuckton Pharmacy Ltd</v>
          </cell>
          <cell r="C382" t="str">
            <v>160 Tuckton Road</v>
          </cell>
          <cell r="D382" t="str">
            <v/>
          </cell>
          <cell r="E382" t="str">
            <v>Bournemouth</v>
          </cell>
          <cell r="F382" t="str">
            <v>Dorset</v>
          </cell>
          <cell r="G382" t="str">
            <v>BH6 3JX</v>
          </cell>
          <cell r="H382" t="str">
            <v>01202 429047</v>
          </cell>
          <cell r="I382" t="str">
            <v>Bournemouth &amp; Poole</v>
          </cell>
          <cell r="J382" t="str">
            <v>Dorset</v>
          </cell>
          <cell r="K382" t="str">
            <v>09:00-17:30</v>
          </cell>
          <cell r="L382" t="str">
            <v>09:00-17:30</v>
          </cell>
          <cell r="M382" t="str">
            <v>09:00-17:30</v>
          </cell>
          <cell r="N382" t="str">
            <v>09:00-17:30</v>
          </cell>
          <cell r="O382" t="str">
            <v>09:00-17:30</v>
          </cell>
          <cell r="P382" t="str">
            <v>09:00-13:00</v>
          </cell>
          <cell r="Q382" t="str">
            <v>Closed</v>
          </cell>
        </row>
        <row r="383">
          <cell r="A383" t="str">
            <v>FR396</v>
          </cell>
          <cell r="B383" t="str">
            <v>Day Lewis Pharmacy</v>
          </cell>
          <cell r="C383" t="str">
            <v>1 Marchwood Village Centre</v>
          </cell>
          <cell r="D383" t="str">
            <v>Main Road, Marchwood</v>
          </cell>
          <cell r="E383" t="str">
            <v>Southampton</v>
          </cell>
          <cell r="F383" t="str">
            <v>Hampshire</v>
          </cell>
          <cell r="G383" t="str">
            <v>SO40 4SF</v>
          </cell>
          <cell r="H383" t="str">
            <v>023 80870063</v>
          </cell>
          <cell r="I383" t="str">
            <v>Hampshire</v>
          </cell>
          <cell r="J383" t="str">
            <v>West Hampshire</v>
          </cell>
          <cell r="K383" t="str">
            <v>09:00-13:00; 14:00-18:00</v>
          </cell>
          <cell r="L383" t="str">
            <v>09:00-13:00; 14:00-18:00</v>
          </cell>
          <cell r="M383" t="str">
            <v>09:00-13:00; 14:00-18:00</v>
          </cell>
          <cell r="N383" t="str">
            <v>09:00-13:00; 14:00-18:00</v>
          </cell>
          <cell r="O383" t="str">
            <v>09:00-13:00; 14:00-18:00</v>
          </cell>
          <cell r="P383" t="str">
            <v>Closed</v>
          </cell>
          <cell r="Q383" t="str">
            <v>Closed</v>
          </cell>
        </row>
        <row r="384">
          <cell r="A384" t="str">
            <v>FR680</v>
          </cell>
          <cell r="B384" t="str">
            <v>H Merali Dispensing Chemist</v>
          </cell>
          <cell r="C384" t="str">
            <v>24 Queen Street</v>
          </cell>
          <cell r="D384" t="str">
            <v>Portsea</v>
          </cell>
          <cell r="E384" t="str">
            <v>Portsmouth</v>
          </cell>
          <cell r="F384" t="str">
            <v>Hampshire</v>
          </cell>
          <cell r="G384" t="str">
            <v>PO1 3HN</v>
          </cell>
          <cell r="H384" t="str">
            <v>02392 821859</v>
          </cell>
          <cell r="I384" t="str">
            <v>Portsmouth</v>
          </cell>
          <cell r="J384" t="str">
            <v>Portsmouth</v>
          </cell>
          <cell r="K384" t="str">
            <v>09:00-13:15; 13:45-18:00</v>
          </cell>
          <cell r="L384" t="str">
            <v>09:00-13:15; 13:45-18:00</v>
          </cell>
          <cell r="M384" t="str">
            <v>09:00-13:15; 13:45-18:00</v>
          </cell>
          <cell r="N384" t="str">
            <v>09:00-13:15; 13:45-18:00</v>
          </cell>
          <cell r="O384" t="str">
            <v>09:00-13:15; 13:45-18:00</v>
          </cell>
          <cell r="P384" t="str">
            <v>Closed</v>
          </cell>
          <cell r="Q384" t="str">
            <v>Closed</v>
          </cell>
        </row>
        <row r="385">
          <cell r="A385" t="str">
            <v>FR683</v>
          </cell>
          <cell r="B385" t="str">
            <v>Kingsclere Pharmacy</v>
          </cell>
          <cell r="C385" t="str">
            <v>Swan Street</v>
          </cell>
          <cell r="D385" t="str">
            <v>Kingsclere</v>
          </cell>
          <cell r="E385" t="str">
            <v>Nr Newbury</v>
          </cell>
          <cell r="F385" t="str">
            <v>Berkshire</v>
          </cell>
          <cell r="G385" t="str">
            <v>RG20 5PP</v>
          </cell>
          <cell r="H385" t="str">
            <v>01635 298419</v>
          </cell>
          <cell r="I385" t="str">
            <v>Hampshire</v>
          </cell>
          <cell r="J385" t="str">
            <v>North Hampshire</v>
          </cell>
          <cell r="K385" t="str">
            <v>09:00-13:00; 14:00-18:00</v>
          </cell>
          <cell r="L385" t="str">
            <v>09:00-13:00; 14:00-18:00</v>
          </cell>
          <cell r="M385" t="str">
            <v>09:00-13:00</v>
          </cell>
          <cell r="N385" t="str">
            <v>09:00-13:00; 14:00-18:00</v>
          </cell>
          <cell r="O385" t="str">
            <v>09:00-13:00; 14:00-18:00</v>
          </cell>
          <cell r="P385" t="str">
            <v>09:00-13:00</v>
          </cell>
          <cell r="Q385" t="str">
            <v>Closed</v>
          </cell>
        </row>
        <row r="386">
          <cell r="A386" t="str">
            <v>FR877</v>
          </cell>
          <cell r="B386" t="str">
            <v>Hursley Road Pharmacy</v>
          </cell>
          <cell r="C386" t="str">
            <v>21 Hursley Road</v>
          </cell>
          <cell r="D386" t="str">
            <v>Chandlers Ford</v>
          </cell>
          <cell r="E386" t="str">
            <v>Eastleigh</v>
          </cell>
          <cell r="F386" t="str">
            <v>Hampshire</v>
          </cell>
          <cell r="G386" t="str">
            <v>SO53 2FS</v>
          </cell>
          <cell r="H386" t="str">
            <v>023 80254252</v>
          </cell>
          <cell r="I386" t="str">
            <v>Hampshire</v>
          </cell>
          <cell r="J386" t="str">
            <v>West Hampshire</v>
          </cell>
          <cell r="K386" t="str">
            <v>09:00-18:30</v>
          </cell>
          <cell r="L386" t="str">
            <v>09:00-18:30</v>
          </cell>
          <cell r="M386" t="str">
            <v>09:00-18:30</v>
          </cell>
          <cell r="N386" t="str">
            <v>09:00-18:30</v>
          </cell>
          <cell r="O386" t="str">
            <v>09:00-18:30</v>
          </cell>
          <cell r="P386" t="str">
            <v>09:00-13:00</v>
          </cell>
          <cell r="Q386" t="str">
            <v>Closed</v>
          </cell>
        </row>
        <row r="387">
          <cell r="A387" t="str">
            <v>FRC90</v>
          </cell>
          <cell r="B387" t="str">
            <v>Superdrug Pharmacy</v>
          </cell>
          <cell r="C387" t="str">
            <v>Unit B</v>
          </cell>
          <cell r="D387" t="str">
            <v>The Hart Centre</v>
          </cell>
          <cell r="E387" t="str">
            <v>Fleet</v>
          </cell>
          <cell r="F387" t="str">
            <v>Hampshire</v>
          </cell>
          <cell r="G387" t="str">
            <v>GU51 3LA</v>
          </cell>
          <cell r="H387" t="str">
            <v>01252 616226</v>
          </cell>
          <cell r="I387" t="str">
            <v>Hampshire</v>
          </cell>
          <cell r="J387" t="str">
            <v>North East Hampshire and Farnham</v>
          </cell>
          <cell r="K387" t="str">
            <v>09:00-17:30</v>
          </cell>
          <cell r="L387" t="str">
            <v>09:00-17:30</v>
          </cell>
          <cell r="M387" t="str">
            <v>09:00-17:30</v>
          </cell>
          <cell r="N387" t="str">
            <v>09:00-17:30</v>
          </cell>
          <cell r="O387" t="str">
            <v>09:00-17:30</v>
          </cell>
          <cell r="P387" t="str">
            <v>09:00-17:30</v>
          </cell>
          <cell r="Q387" t="str">
            <v>Closed</v>
          </cell>
        </row>
        <row r="388">
          <cell r="A388" t="str">
            <v>FRH25</v>
          </cell>
          <cell r="B388" t="str">
            <v>Lloyds Pharmacy in Sainsburys</v>
          </cell>
          <cell r="C388" t="str">
            <v>4 Alder Park, Alder Road</v>
          </cell>
          <cell r="D388" t="str">
            <v>Talbot Heath</v>
          </cell>
          <cell r="E388" t="str">
            <v>Poole</v>
          </cell>
          <cell r="F388" t="str">
            <v>Dorset</v>
          </cell>
          <cell r="G388" t="str">
            <v>BH12 4BA</v>
          </cell>
          <cell r="H388" t="str">
            <v>01202 749312</v>
          </cell>
          <cell r="I388" t="str">
            <v>Bournemouth &amp; Poole</v>
          </cell>
          <cell r="J388" t="str">
            <v>Dorset</v>
          </cell>
          <cell r="K388" t="str">
            <v>08:00-13:30; 14:30-21:00</v>
          </cell>
          <cell r="L388" t="str">
            <v>08:00-13:30; 14:30-21:00</v>
          </cell>
          <cell r="M388" t="str">
            <v>08:00-13:30; 14:30-21:00</v>
          </cell>
          <cell r="N388" t="str">
            <v>08:00-13:30; 14:30-21:00</v>
          </cell>
          <cell r="O388" t="str">
            <v>08:00-13:30; 14:30-21:00</v>
          </cell>
          <cell r="P388" t="str">
            <v>08:00-13:30; 14:30-20:00</v>
          </cell>
          <cell r="Q388" t="str">
            <v>10:00-16:00</v>
          </cell>
        </row>
        <row r="389">
          <cell r="A389" t="str">
            <v>FRK84</v>
          </cell>
          <cell r="B389" t="str">
            <v>Canford Heath Pharmacy</v>
          </cell>
          <cell r="C389" t="str">
            <v>9 Mitchell Road</v>
          </cell>
          <cell r="D389" t="str">
            <v>Canford Heath</v>
          </cell>
          <cell r="E389" t="str">
            <v>Poole</v>
          </cell>
          <cell r="F389" t="str">
            <v>Dorset</v>
          </cell>
          <cell r="G389" t="str">
            <v>BH17 8UE</v>
          </cell>
          <cell r="H389" t="str">
            <v>01202 671849</v>
          </cell>
          <cell r="I389" t="str">
            <v>Bournemouth &amp; Poole</v>
          </cell>
          <cell r="J389" t="str">
            <v>Dorset</v>
          </cell>
          <cell r="K389" t="str">
            <v>07:00-22:00</v>
          </cell>
          <cell r="L389" t="str">
            <v>07:00-22:00</v>
          </cell>
          <cell r="M389" t="str">
            <v>07:00-22:00</v>
          </cell>
          <cell r="N389" t="str">
            <v>07:00-22:00</v>
          </cell>
          <cell r="O389" t="str">
            <v>07:00-22:00</v>
          </cell>
          <cell r="P389" t="str">
            <v>07:00-22:00</v>
          </cell>
          <cell r="Q389" t="str">
            <v>09:00-19:00</v>
          </cell>
        </row>
        <row r="390">
          <cell r="A390" t="str">
            <v>FRL77</v>
          </cell>
          <cell r="B390" t="str">
            <v>Lloyds Pharmacy</v>
          </cell>
          <cell r="C390" t="str">
            <v>155 High Street</v>
          </cell>
          <cell r="D390" t="str">
            <v/>
          </cell>
          <cell r="E390" t="str">
            <v>Winchester</v>
          </cell>
          <cell r="F390" t="str">
            <v>Hampshire</v>
          </cell>
          <cell r="G390" t="str">
            <v>SO23 9BA</v>
          </cell>
          <cell r="H390" t="str">
            <v>01962 854575</v>
          </cell>
          <cell r="I390" t="str">
            <v>Hampshire</v>
          </cell>
          <cell r="J390" t="str">
            <v>West Hampshire</v>
          </cell>
          <cell r="K390" t="str">
            <v>08:45-17:30</v>
          </cell>
          <cell r="L390" t="str">
            <v>08:45-17:30</v>
          </cell>
          <cell r="M390" t="str">
            <v>08:45-17:30</v>
          </cell>
          <cell r="N390" t="str">
            <v>08:45-17:30</v>
          </cell>
          <cell r="O390" t="str">
            <v>08:45-17:30</v>
          </cell>
          <cell r="P390" t="str">
            <v>08:45-17:30</v>
          </cell>
          <cell r="Q390" t="str">
            <v>Closed</v>
          </cell>
        </row>
        <row r="391">
          <cell r="A391" t="str">
            <v>FRL80</v>
          </cell>
          <cell r="B391" t="str">
            <v>Wellbeing Pharmacy</v>
          </cell>
          <cell r="C391" t="str">
            <v>66 High Street</v>
          </cell>
          <cell r="D391" t="str">
            <v>Sturminster Marshall</v>
          </cell>
          <cell r="E391" t="str">
            <v>Wimborne</v>
          </cell>
          <cell r="F391" t="str">
            <v>Dorset</v>
          </cell>
          <cell r="G391" t="str">
            <v>BH21 4AY</v>
          </cell>
          <cell r="H391" t="str">
            <v>01258 857657</v>
          </cell>
          <cell r="I391" t="str">
            <v>Dorset</v>
          </cell>
          <cell r="J391" t="str">
            <v>Dorset</v>
          </cell>
          <cell r="K391" t="str">
            <v>09:00-18:00</v>
          </cell>
          <cell r="L391" t="str">
            <v>09:00-18:00</v>
          </cell>
          <cell r="M391" t="str">
            <v>09:00-13:00</v>
          </cell>
          <cell r="N391" t="str">
            <v>09:00-18:00</v>
          </cell>
          <cell r="O391" t="str">
            <v>09:00-18:00</v>
          </cell>
          <cell r="P391" t="str">
            <v>Closed</v>
          </cell>
          <cell r="Q391" t="str">
            <v>Closed</v>
          </cell>
        </row>
        <row r="392">
          <cell r="A392" t="str">
            <v>FRM48</v>
          </cell>
          <cell r="B392" t="str">
            <v>Your Local Boots Pharmacy</v>
          </cell>
          <cell r="C392" t="str">
            <v>Bitterne Park Medical Centre</v>
          </cell>
          <cell r="D392" t="str">
            <v>Thorold Road, Bitterne Park</v>
          </cell>
          <cell r="E392" t="str">
            <v>Southampton</v>
          </cell>
          <cell r="F392" t="str">
            <v>Hampshire</v>
          </cell>
          <cell r="G392" t="str">
            <v>SO18 1JB</v>
          </cell>
          <cell r="H392" t="str">
            <v>02380 557 971</v>
          </cell>
          <cell r="I392" t="str">
            <v>Southampton</v>
          </cell>
          <cell r="J392" t="str">
            <v>Southampton</v>
          </cell>
          <cell r="K392" t="str">
            <v>08:45-18:30</v>
          </cell>
          <cell r="L392" t="str">
            <v>08:45-18:30</v>
          </cell>
          <cell r="M392" t="str">
            <v>08:45-18:30</v>
          </cell>
          <cell r="N392" t="str">
            <v>08:45-18:30</v>
          </cell>
          <cell r="O392" t="str">
            <v>08:45-18:30</v>
          </cell>
          <cell r="P392" t="str">
            <v>09:00-17:00</v>
          </cell>
          <cell r="Q392" t="str">
            <v>Closed</v>
          </cell>
        </row>
        <row r="393">
          <cell r="A393" t="str">
            <v>FRN49</v>
          </cell>
          <cell r="B393" t="str">
            <v>Day Lewis Pharmacy</v>
          </cell>
          <cell r="C393" t="str">
            <v>Unit 6 Gillett Road</v>
          </cell>
          <cell r="D393" t="str">
            <v>Talbot Village</v>
          </cell>
          <cell r="E393" t="str">
            <v>Poole</v>
          </cell>
          <cell r="F393" t="str">
            <v>Dorset</v>
          </cell>
          <cell r="G393" t="str">
            <v>BH12 5BF</v>
          </cell>
          <cell r="H393" t="str">
            <v>01202 527600</v>
          </cell>
          <cell r="I393" t="str">
            <v>Bournemouth &amp; Poole</v>
          </cell>
          <cell r="J393" t="str">
            <v>Dorset</v>
          </cell>
          <cell r="K393" t="str">
            <v>08:30-18:30</v>
          </cell>
          <cell r="L393" t="str">
            <v>08:30-18:30</v>
          </cell>
          <cell r="M393" t="str">
            <v>08:30-18:30</v>
          </cell>
          <cell r="N393" t="str">
            <v>08:30-18:30</v>
          </cell>
          <cell r="O393" t="str">
            <v>08:30-18:30</v>
          </cell>
          <cell r="P393" t="str">
            <v>Closed</v>
          </cell>
          <cell r="Q393" t="str">
            <v>Closed</v>
          </cell>
        </row>
        <row r="394">
          <cell r="A394" t="str">
            <v>FRP28</v>
          </cell>
          <cell r="B394" t="str">
            <v>Marnhull Pharmacy</v>
          </cell>
          <cell r="C394" t="str">
            <v>Church Hill</v>
          </cell>
          <cell r="D394" t="str">
            <v/>
          </cell>
          <cell r="E394" t="str">
            <v>Marnhull</v>
          </cell>
          <cell r="F394" t="str">
            <v>Dorset</v>
          </cell>
          <cell r="G394" t="str">
            <v>DT10 1PU</v>
          </cell>
          <cell r="H394" t="str">
            <v>01258 820352</v>
          </cell>
          <cell r="I394" t="str">
            <v>Dorset</v>
          </cell>
          <cell r="J394" t="str">
            <v>Dorset</v>
          </cell>
          <cell r="K394" t="str">
            <v>09:00-13:00; 14:00-17:30</v>
          </cell>
          <cell r="L394" t="str">
            <v>09:00-13:00; 14:00-17:30</v>
          </cell>
          <cell r="M394" t="str">
            <v>09:00-13:00; 14:00-17:30</v>
          </cell>
          <cell r="N394" t="str">
            <v>09:00-13:00; 14:00-17:30</v>
          </cell>
          <cell r="O394" t="str">
            <v>09:00-13:00; 14:00-17:30</v>
          </cell>
          <cell r="P394" t="str">
            <v>09:00-12:30</v>
          </cell>
          <cell r="Q394" t="str">
            <v>Closed</v>
          </cell>
        </row>
        <row r="395">
          <cell r="A395" t="str">
            <v>FRV83</v>
          </cell>
          <cell r="B395" t="str">
            <v>Asda Pharmacy</v>
          </cell>
          <cell r="C395" t="str">
            <v>Asda Stores Ltd</v>
          </cell>
          <cell r="D395" t="str">
            <v>Portland Terrace</v>
          </cell>
          <cell r="E395" t="str">
            <v>Southampton</v>
          </cell>
          <cell r="F395" t="str">
            <v>Hampshire</v>
          </cell>
          <cell r="G395" t="str">
            <v>SO14 7EG</v>
          </cell>
          <cell r="H395" t="str">
            <v>02380 229997</v>
          </cell>
          <cell r="I395" t="str">
            <v>Southampton</v>
          </cell>
          <cell r="J395" t="str">
            <v>Southampton</v>
          </cell>
          <cell r="K395" t="str">
            <v>08:00-23:00</v>
          </cell>
          <cell r="L395" t="str">
            <v>07:00-23:00</v>
          </cell>
          <cell r="M395" t="str">
            <v>07:00-23:00</v>
          </cell>
          <cell r="N395" t="str">
            <v>07:00-23:00</v>
          </cell>
          <cell r="O395" t="str">
            <v>07:00-23:00</v>
          </cell>
          <cell r="P395" t="str">
            <v>07:00-22:00</v>
          </cell>
          <cell r="Q395" t="str">
            <v>11:00-17:00</v>
          </cell>
        </row>
        <row r="396">
          <cell r="A396" t="str">
            <v>FRW86</v>
          </cell>
          <cell r="B396" t="str">
            <v>Day Lewis Pharmacy</v>
          </cell>
          <cell r="C396" t="str">
            <v>28 Haven Road</v>
          </cell>
          <cell r="D396" t="str">
            <v>Canford Cliffs</v>
          </cell>
          <cell r="E396" t="str">
            <v>Poole</v>
          </cell>
          <cell r="F396" t="str">
            <v>Dorset</v>
          </cell>
          <cell r="G396" t="str">
            <v>BH13 7LP</v>
          </cell>
          <cell r="H396" t="str">
            <v>01202 700709</v>
          </cell>
          <cell r="I396" t="str">
            <v>Bournemouth &amp; Poole</v>
          </cell>
          <cell r="J396" t="str">
            <v>Dorset</v>
          </cell>
          <cell r="K396" t="str">
            <v>09:00-13:00; 14:00-17:30</v>
          </cell>
          <cell r="L396" t="str">
            <v>09:00-13:00; 14:00-17:30</v>
          </cell>
          <cell r="M396" t="str">
            <v>09:00-13:00; 14:00-17:30</v>
          </cell>
          <cell r="N396" t="str">
            <v>09:00-13:00; 14:00-17:30</v>
          </cell>
          <cell r="O396" t="str">
            <v>09:00-13:00; 14:00-17:30</v>
          </cell>
          <cell r="P396" t="str">
            <v>09:00-13:00; 14:00-17:30</v>
          </cell>
          <cell r="Q396" t="str">
            <v>Closed</v>
          </cell>
        </row>
        <row r="397">
          <cell r="A397" t="str">
            <v>FT411</v>
          </cell>
          <cell r="B397" t="str">
            <v>Pharmacy Direct</v>
          </cell>
          <cell r="C397" t="str">
            <v>Lower Common Road</v>
          </cell>
          <cell r="D397" t="str">
            <v/>
          </cell>
          <cell r="E397" t="str">
            <v>West Wellow</v>
          </cell>
          <cell r="F397" t="str">
            <v>Hampshire</v>
          </cell>
          <cell r="G397" t="str">
            <v>SO51 6BT</v>
          </cell>
          <cell r="H397" t="str">
            <v>01794 322554</v>
          </cell>
          <cell r="I397" t="str">
            <v>Hampshire</v>
          </cell>
          <cell r="J397" t="str">
            <v>West Hampshire</v>
          </cell>
          <cell r="K397" t="str">
            <v>09:00-13:00; 14:00-17:30</v>
          </cell>
          <cell r="L397" t="str">
            <v>09:00-13:00; 14:00-17:30</v>
          </cell>
          <cell r="M397" t="str">
            <v>09:00-13:00; 14:00-17:30</v>
          </cell>
          <cell r="N397" t="str">
            <v>09:00-13:00; 14:00-17:30</v>
          </cell>
          <cell r="O397" t="str">
            <v>09:00-13:00; 14:00-17:30</v>
          </cell>
          <cell r="P397" t="str">
            <v>09:00-13:00</v>
          </cell>
          <cell r="Q397" t="str">
            <v>Closed</v>
          </cell>
        </row>
        <row r="398">
          <cell r="A398" t="str">
            <v>FT489</v>
          </cell>
          <cell r="B398" t="str">
            <v>Lloyds Pharmacy</v>
          </cell>
          <cell r="C398" t="str">
            <v>12a Salisbury Road</v>
          </cell>
          <cell r="D398" t="str">
            <v>Totton</v>
          </cell>
          <cell r="E398" t="str">
            <v>Southampton</v>
          </cell>
          <cell r="F398" t="str">
            <v>Hampshire</v>
          </cell>
          <cell r="G398" t="str">
            <v>SO40 3PY</v>
          </cell>
          <cell r="H398" t="str">
            <v>023 80863100</v>
          </cell>
          <cell r="I398" t="str">
            <v>Hampshire</v>
          </cell>
          <cell r="J398" t="str">
            <v>West Hampshire</v>
          </cell>
          <cell r="K398" t="str">
            <v>08:30-18:30</v>
          </cell>
          <cell r="L398" t="str">
            <v>08:30-18:30</v>
          </cell>
          <cell r="M398" t="str">
            <v>08:30-18:30</v>
          </cell>
          <cell r="N398" t="str">
            <v>08:30-18:30</v>
          </cell>
          <cell r="O398" t="str">
            <v>08:30-18:30</v>
          </cell>
          <cell r="P398" t="str">
            <v>08:30-12:00</v>
          </cell>
          <cell r="Q398" t="str">
            <v>Closed</v>
          </cell>
        </row>
        <row r="399">
          <cell r="A399" t="str">
            <v>FT722</v>
          </cell>
          <cell r="B399" t="str">
            <v>Vantage Pharmacy</v>
          </cell>
          <cell r="C399" t="str">
            <v>95 Poole Road</v>
          </cell>
          <cell r="D399" t="str">
            <v/>
          </cell>
          <cell r="E399" t="str">
            <v>Bournemouth</v>
          </cell>
          <cell r="F399" t="str">
            <v>Dorset</v>
          </cell>
          <cell r="G399" t="str">
            <v>BH4 9BB</v>
          </cell>
          <cell r="H399" t="str">
            <v>01202 761177</v>
          </cell>
          <cell r="I399" t="str">
            <v>Bournemouth &amp; Poole</v>
          </cell>
          <cell r="J399" t="str">
            <v>Dorset</v>
          </cell>
          <cell r="K399" t="str">
            <v>09:00-17:30</v>
          </cell>
          <cell r="L399" t="str">
            <v>09:00-17:30</v>
          </cell>
          <cell r="M399" t="str">
            <v>09:00-17:30</v>
          </cell>
          <cell r="N399" t="str">
            <v>09:00-17:30</v>
          </cell>
          <cell r="O399" t="str">
            <v>09:00-17:30</v>
          </cell>
          <cell r="P399" t="str">
            <v>09:00-17:30</v>
          </cell>
          <cell r="Q399" t="str">
            <v>Closed</v>
          </cell>
        </row>
        <row r="400">
          <cell r="A400" t="str">
            <v>FT839</v>
          </cell>
          <cell r="B400" t="str">
            <v>Asda Pharmacy</v>
          </cell>
          <cell r="C400" t="str">
            <v>Asda Stores Ltd</v>
          </cell>
          <cell r="D400" t="str">
            <v>Dock Road</v>
          </cell>
          <cell r="E400" t="str">
            <v>Gosport</v>
          </cell>
          <cell r="F400" t="str">
            <v>Hampshire</v>
          </cell>
          <cell r="G400" t="str">
            <v>PO12 1SH</v>
          </cell>
          <cell r="H400" t="str">
            <v>02392 524731</v>
          </cell>
          <cell r="I400" t="str">
            <v>Hampshire</v>
          </cell>
          <cell r="J400" t="str">
            <v>Fareham &amp; Gosport</v>
          </cell>
          <cell r="K400" t="str">
            <v>08:00-23:00</v>
          </cell>
          <cell r="L400" t="str">
            <v>07:00-23:00</v>
          </cell>
          <cell r="M400" t="str">
            <v>07:00-23:00</v>
          </cell>
          <cell r="N400" t="str">
            <v>07:00-23:00</v>
          </cell>
          <cell r="O400" t="str">
            <v>07:00-23:00</v>
          </cell>
          <cell r="P400" t="str">
            <v>07:00-22:00</v>
          </cell>
          <cell r="Q400" t="str">
            <v>10:00-16:00</v>
          </cell>
        </row>
        <row r="401">
          <cell r="A401" t="str">
            <v>FT850</v>
          </cell>
          <cell r="B401" t="str">
            <v>Lloyds Pharmacy</v>
          </cell>
          <cell r="C401" t="str">
            <v>122 Highland Road</v>
          </cell>
          <cell r="D401" t="str">
            <v>Southsea</v>
          </cell>
          <cell r="E401" t="str">
            <v>Portsmouth</v>
          </cell>
          <cell r="F401" t="str">
            <v>Hampshire</v>
          </cell>
          <cell r="G401" t="str">
            <v>PO4 9NQ</v>
          </cell>
          <cell r="H401" t="str">
            <v>023 92830926</v>
          </cell>
          <cell r="I401" t="str">
            <v>Portsmouth</v>
          </cell>
          <cell r="J401" t="str">
            <v>Portsmouth</v>
          </cell>
          <cell r="K401" t="str">
            <v>09:00-18:00</v>
          </cell>
          <cell r="L401" t="str">
            <v>09:00-18:00</v>
          </cell>
          <cell r="M401" t="str">
            <v>09:00-18:00</v>
          </cell>
          <cell r="N401" t="str">
            <v>09:00-18:00</v>
          </cell>
          <cell r="O401" t="str">
            <v>09:00-18:00</v>
          </cell>
          <cell r="P401" t="str">
            <v>09:00-13:00</v>
          </cell>
          <cell r="Q401" t="str">
            <v>Closed</v>
          </cell>
        </row>
        <row r="402">
          <cell r="A402" t="str">
            <v>FTA71</v>
          </cell>
          <cell r="B402" t="str">
            <v>Boots The Chemists</v>
          </cell>
          <cell r="C402" t="str">
            <v>35-38 The High Street</v>
          </cell>
          <cell r="D402" t="str">
            <v/>
          </cell>
          <cell r="E402" t="str">
            <v>Winchester</v>
          </cell>
          <cell r="F402" t="str">
            <v>Hampshire</v>
          </cell>
          <cell r="G402" t="str">
            <v>SO23 9BL</v>
          </cell>
          <cell r="H402" t="str">
            <v>01962 852020</v>
          </cell>
          <cell r="I402" t="str">
            <v>Hampshire</v>
          </cell>
          <cell r="J402" t="str">
            <v>West Hampshire</v>
          </cell>
          <cell r="K402" t="str">
            <v>08:30-18:00</v>
          </cell>
          <cell r="L402" t="str">
            <v>08:30-18:00</v>
          </cell>
          <cell r="M402" t="str">
            <v>08:30-18:00</v>
          </cell>
          <cell r="N402" t="str">
            <v>08:30-18:00</v>
          </cell>
          <cell r="O402" t="str">
            <v>08:30-18:00</v>
          </cell>
          <cell r="P402" t="str">
            <v>08:30-18:00</v>
          </cell>
          <cell r="Q402" t="str">
            <v>10:30-16:30</v>
          </cell>
        </row>
        <row r="403">
          <cell r="A403" t="str">
            <v>FTC61</v>
          </cell>
          <cell r="B403" t="str">
            <v>Day Lewis Pharmacy</v>
          </cell>
          <cell r="C403" t="str">
            <v>1 Alpine Court</v>
          </cell>
          <cell r="D403" t="str">
            <v>Park Road</v>
          </cell>
          <cell r="E403" t="str">
            <v>Petersfield</v>
          </cell>
          <cell r="F403" t="str">
            <v>Hampshire</v>
          </cell>
          <cell r="G403" t="str">
            <v>GU32 3FB</v>
          </cell>
          <cell r="H403" t="str">
            <v>01730 263064</v>
          </cell>
          <cell r="I403" t="str">
            <v>Hampshire</v>
          </cell>
          <cell r="J403" t="str">
            <v>South Eastern Hampshire</v>
          </cell>
          <cell r="K403" t="str">
            <v>09:00-17:30</v>
          </cell>
          <cell r="L403" t="str">
            <v>09:00-17:30</v>
          </cell>
          <cell r="M403" t="str">
            <v>09:00-17:30</v>
          </cell>
          <cell r="N403" t="str">
            <v>09:00-17:30</v>
          </cell>
          <cell r="O403" t="str">
            <v>09:00-17:30</v>
          </cell>
          <cell r="P403" t="str">
            <v>09:00-13:00</v>
          </cell>
          <cell r="Q403" t="str">
            <v>Closed</v>
          </cell>
        </row>
        <row r="404">
          <cell r="A404" t="str">
            <v>FTD10</v>
          </cell>
          <cell r="B404" t="str">
            <v>Avicenna Pharmacy</v>
          </cell>
          <cell r="C404" t="str">
            <v>99 Rownhams Road</v>
          </cell>
          <cell r="D404" t="str">
            <v>Maybush</v>
          </cell>
          <cell r="E404" t="str">
            <v>Southampton</v>
          </cell>
          <cell r="F404" t="str">
            <v>Hampshire</v>
          </cell>
          <cell r="G404" t="str">
            <v>SO16 5EB</v>
          </cell>
          <cell r="H404" t="str">
            <v>023 80771211</v>
          </cell>
          <cell r="I404" t="str">
            <v>Southampton</v>
          </cell>
          <cell r="J404" t="str">
            <v>Southampton</v>
          </cell>
          <cell r="K404" t="str">
            <v>09:00-17:30</v>
          </cell>
          <cell r="L404" t="str">
            <v>09:00-17:30</v>
          </cell>
          <cell r="M404" t="str">
            <v>09:00-17:30</v>
          </cell>
          <cell r="N404" t="str">
            <v>09:00-17:30</v>
          </cell>
          <cell r="O404" t="str">
            <v>09:00-17:30</v>
          </cell>
          <cell r="P404" t="str">
            <v>09:00-13:00</v>
          </cell>
          <cell r="Q404" t="str">
            <v>Closed</v>
          </cell>
        </row>
        <row r="405">
          <cell r="A405" t="str">
            <v>FTE44</v>
          </cell>
          <cell r="B405" t="str">
            <v>Dudley Taylor Pharmacies Ltd</v>
          </cell>
          <cell r="C405" t="str">
            <v>The High Street</v>
          </cell>
          <cell r="D405" t="str">
            <v/>
          </cell>
          <cell r="E405" t="str">
            <v>Gillingham</v>
          </cell>
          <cell r="F405" t="str">
            <v>Dorset</v>
          </cell>
          <cell r="G405" t="str">
            <v>SP8 4AG</v>
          </cell>
          <cell r="H405" t="str">
            <v>01747 822427</v>
          </cell>
          <cell r="I405" t="str">
            <v>Dorset</v>
          </cell>
          <cell r="J405" t="str">
            <v>Dorset</v>
          </cell>
          <cell r="K405" t="str">
            <v>09:00-12:30; 13:30-17:30</v>
          </cell>
          <cell r="L405" t="str">
            <v>09:00-12:30; 13:30-17:30</v>
          </cell>
          <cell r="M405" t="str">
            <v>09:00-12:30; 13:30-17:30</v>
          </cell>
          <cell r="N405" t="str">
            <v>09:00-12:30; 13:30-17:30</v>
          </cell>
          <cell r="O405" t="str">
            <v>09:00-12:30; 13:30-17:30</v>
          </cell>
          <cell r="P405" t="str">
            <v>09:00-12:30; 13:30-16:00</v>
          </cell>
          <cell r="Q405" t="str">
            <v>Closed</v>
          </cell>
        </row>
        <row r="406">
          <cell r="A406" t="str">
            <v>FTG67</v>
          </cell>
          <cell r="B406" t="str">
            <v>Verwood Pharmacy</v>
          </cell>
          <cell r="C406" t="str">
            <v>Lake Road Surgery</v>
          </cell>
          <cell r="D406" t="str">
            <v>Lake Road</v>
          </cell>
          <cell r="E406" t="str">
            <v>Verwood</v>
          </cell>
          <cell r="F406" t="str">
            <v>Dorset</v>
          </cell>
          <cell r="G406" t="str">
            <v>BH31 6EH</v>
          </cell>
          <cell r="H406" t="str">
            <v>01202 828499</v>
          </cell>
          <cell r="I406" t="str">
            <v>Dorset</v>
          </cell>
          <cell r="J406" t="str">
            <v>Dorset</v>
          </cell>
          <cell r="K406" t="str">
            <v>07:00-23:00</v>
          </cell>
          <cell r="L406" t="str">
            <v>06:30-23:30</v>
          </cell>
          <cell r="M406" t="str">
            <v>06:30-23:30</v>
          </cell>
          <cell r="N406" t="str">
            <v>06:30-23:30</v>
          </cell>
          <cell r="O406" t="str">
            <v>06:30-23:30</v>
          </cell>
          <cell r="P406" t="str">
            <v>07:00-23:00</v>
          </cell>
          <cell r="Q406" t="str">
            <v>Closed</v>
          </cell>
        </row>
        <row r="407">
          <cell r="A407" t="str">
            <v>FTG83</v>
          </cell>
          <cell r="B407" t="str">
            <v>Rowlands Pharmacy</v>
          </cell>
          <cell r="C407" t="str">
            <v>7 High Street</v>
          </cell>
          <cell r="D407" t="str">
            <v>Botley</v>
          </cell>
          <cell r="E407" t="str">
            <v>Southampton</v>
          </cell>
          <cell r="F407" t="str">
            <v>Hampshire</v>
          </cell>
          <cell r="G407" t="str">
            <v>SO30 2EA</v>
          </cell>
          <cell r="H407" t="str">
            <v>01489 782065</v>
          </cell>
          <cell r="I407" t="str">
            <v>Hampshire</v>
          </cell>
          <cell r="J407" t="str">
            <v>West Hampshire</v>
          </cell>
          <cell r="K407" t="str">
            <v>09:00-13:00; 13:20-17:30</v>
          </cell>
          <cell r="L407" t="str">
            <v>09:00-13:00; 13:20-17:30</v>
          </cell>
          <cell r="M407" t="str">
            <v>09:00-13:00; 13:20-17:30</v>
          </cell>
          <cell r="N407" t="str">
            <v>09:00-13:00; 13:20-17:30</v>
          </cell>
          <cell r="O407" t="str">
            <v>09:00-13:00; 13:20-17:30</v>
          </cell>
          <cell r="P407" t="str">
            <v>09:00-13:00</v>
          </cell>
          <cell r="Q407" t="str">
            <v>Closed</v>
          </cell>
        </row>
        <row r="408">
          <cell r="A408" t="str">
            <v>FTH24</v>
          </cell>
          <cell r="B408" t="str">
            <v>Lloyds Pharmacy</v>
          </cell>
          <cell r="C408" t="str">
            <v>Parkers Close, Gorley Road</v>
          </cell>
          <cell r="D408" t="str">
            <v>Poulner</v>
          </cell>
          <cell r="E408" t="str">
            <v>Ringwood</v>
          </cell>
          <cell r="F408" t="str">
            <v>Hampshire</v>
          </cell>
          <cell r="G408" t="str">
            <v>BH24 1SD</v>
          </cell>
          <cell r="H408" t="str">
            <v>01425 483643</v>
          </cell>
          <cell r="I408" t="str">
            <v>Hampshire</v>
          </cell>
          <cell r="J408" t="str">
            <v>West Hampshire</v>
          </cell>
          <cell r="K408" t="str">
            <v>09:00-18:30</v>
          </cell>
          <cell r="L408" t="str">
            <v>09:00-18:30</v>
          </cell>
          <cell r="M408" t="str">
            <v>09:00-18:30</v>
          </cell>
          <cell r="N408" t="str">
            <v>09:00-18:30</v>
          </cell>
          <cell r="O408" t="str">
            <v>09:00-18:30</v>
          </cell>
          <cell r="P408" t="str">
            <v>09:00-12:30</v>
          </cell>
          <cell r="Q408" t="str">
            <v>Closed</v>
          </cell>
        </row>
        <row r="409">
          <cell r="A409" t="str">
            <v>FTL97</v>
          </cell>
          <cell r="B409" t="str">
            <v>Morrisons Pharmacy</v>
          </cell>
          <cell r="C409" t="str">
            <v>Lakesmere Road</v>
          </cell>
          <cell r="D409" t="str">
            <v/>
          </cell>
          <cell r="E409" t="str">
            <v>Horndean</v>
          </cell>
          <cell r="F409" t="str">
            <v>Hampshire</v>
          </cell>
          <cell r="G409" t="str">
            <v>PO8 9FB</v>
          </cell>
          <cell r="H409" t="str">
            <v>023 92571997</v>
          </cell>
          <cell r="I409" t="str">
            <v>Hampshire</v>
          </cell>
          <cell r="J409" t="str">
            <v>South Eastern Hampshire</v>
          </cell>
          <cell r="K409" t="str">
            <v>08:30-13:30; 14:30-20:00</v>
          </cell>
          <cell r="L409" t="str">
            <v>08:30-13:30; 14:30-20:00</v>
          </cell>
          <cell r="M409" t="str">
            <v>08:30-13:30; 14:30-20:00</v>
          </cell>
          <cell r="N409" t="str">
            <v>08:30-13:30; 14:30-20:00</v>
          </cell>
          <cell r="O409" t="str">
            <v>08:30-13:30; 14:30-20:00</v>
          </cell>
          <cell r="P409" t="str">
            <v>08:00-13:30; 14:30-19:00</v>
          </cell>
          <cell r="Q409" t="str">
            <v>10:00-16:00</v>
          </cell>
        </row>
        <row r="410">
          <cell r="A410" t="str">
            <v>FTM29</v>
          </cell>
          <cell r="B410" t="str">
            <v>Lloyds Pharmacy</v>
          </cell>
          <cell r="C410" t="str">
            <v>St Pauls Surgery</v>
          </cell>
          <cell r="D410" t="str">
            <v>Alison Way, Clifton Terrace</v>
          </cell>
          <cell r="E410" t="str">
            <v>Winchester</v>
          </cell>
          <cell r="F410" t="str">
            <v>Hampshire</v>
          </cell>
          <cell r="G410" t="str">
            <v>SO22 5DD</v>
          </cell>
          <cell r="H410" t="str">
            <v>01962 854725</v>
          </cell>
          <cell r="I410" t="str">
            <v>Hampshire</v>
          </cell>
          <cell r="J410" t="str">
            <v>West Hampshire</v>
          </cell>
          <cell r="K410" t="str">
            <v>08:30-18:00</v>
          </cell>
          <cell r="L410" t="str">
            <v>08:30-18:00</v>
          </cell>
          <cell r="M410" t="str">
            <v>08:30-18:00</v>
          </cell>
          <cell r="N410" t="str">
            <v>08:30-18:00</v>
          </cell>
          <cell r="O410" t="str">
            <v>08:30-18:00</v>
          </cell>
          <cell r="P410" t="str">
            <v>09:00-12:00</v>
          </cell>
          <cell r="Q410" t="str">
            <v>Closed</v>
          </cell>
        </row>
        <row r="411">
          <cell r="A411" t="str">
            <v>FTM73</v>
          </cell>
          <cell r="B411" t="str">
            <v>Yarmouth Pharmacy</v>
          </cell>
          <cell r="C411" t="str">
            <v>4 Quay Street</v>
          </cell>
          <cell r="D411" t="str">
            <v/>
          </cell>
          <cell r="E411" t="str">
            <v>Yarmouth</v>
          </cell>
          <cell r="F411" t="str">
            <v>Isle Of Wight</v>
          </cell>
          <cell r="G411" t="str">
            <v>PO41 0PB</v>
          </cell>
          <cell r="H411" t="str">
            <v>01983 760260</v>
          </cell>
          <cell r="I411" t="str">
            <v>Isle of Wight</v>
          </cell>
          <cell r="J411" t="str">
            <v>Isle of Wight</v>
          </cell>
          <cell r="K411" t="str">
            <v>08:30-18:00</v>
          </cell>
          <cell r="L411" t="str">
            <v>08:30-18:00</v>
          </cell>
          <cell r="M411" t="str">
            <v>08:30-18:00</v>
          </cell>
          <cell r="N411" t="str">
            <v>08:30-18:00</v>
          </cell>
          <cell r="O411" t="str">
            <v>08:30-18:00</v>
          </cell>
          <cell r="P411" t="str">
            <v>08:30-18:00</v>
          </cell>
          <cell r="Q411" t="str">
            <v>10:00-16:00</v>
          </cell>
        </row>
        <row r="412">
          <cell r="A412" t="str">
            <v>FTT15</v>
          </cell>
          <cell r="B412" t="str">
            <v>Boots</v>
          </cell>
          <cell r="C412" t="str">
            <v>27 High Street</v>
          </cell>
          <cell r="D412" t="str">
            <v/>
          </cell>
          <cell r="E412" t="str">
            <v>Andover</v>
          </cell>
          <cell r="F412" t="str">
            <v>Hampshire</v>
          </cell>
          <cell r="G412" t="str">
            <v>SP10 1LJ</v>
          </cell>
          <cell r="H412" t="str">
            <v>01264 396611</v>
          </cell>
          <cell r="I412" t="str">
            <v>Hampshire</v>
          </cell>
          <cell r="J412" t="str">
            <v>West Hampshire</v>
          </cell>
          <cell r="K412" t="str">
            <v>08:30-13:00; 14:00-18:00</v>
          </cell>
          <cell r="L412" t="str">
            <v>08:30-13:00; 14:00-18:00</v>
          </cell>
          <cell r="M412" t="str">
            <v>08:30-13:00; 14:00-18:00</v>
          </cell>
          <cell r="N412" t="str">
            <v>08:30-13:00; 14:00-18:00</v>
          </cell>
          <cell r="O412" t="str">
            <v>08:30-13:00; 14:00-18:00</v>
          </cell>
          <cell r="P412" t="str">
            <v>08:30-13:00; 14:00-17:30</v>
          </cell>
          <cell r="Q412" t="str">
            <v>Closed</v>
          </cell>
        </row>
        <row r="413">
          <cell r="A413" t="str">
            <v>FTT17</v>
          </cell>
          <cell r="B413" t="str">
            <v>Drayton Community Pharmacy</v>
          </cell>
          <cell r="C413" t="str">
            <v>264B Havant Road</v>
          </cell>
          <cell r="D413" t="str">
            <v>Drayton</v>
          </cell>
          <cell r="E413" t="str">
            <v>Portsmouth</v>
          </cell>
          <cell r="F413" t="str">
            <v>Hampshire</v>
          </cell>
          <cell r="G413" t="str">
            <v>PO6 1PA</v>
          </cell>
          <cell r="H413" t="str">
            <v>02393 070 624</v>
          </cell>
          <cell r="I413" t="str">
            <v>Portsmouth</v>
          </cell>
          <cell r="J413" t="str">
            <v>Portsmouth</v>
          </cell>
          <cell r="K413" t="str">
            <v>08:00-22:00</v>
          </cell>
          <cell r="L413" t="str">
            <v>08:00-22:00</v>
          </cell>
          <cell r="M413" t="str">
            <v>08:00-22:00</v>
          </cell>
          <cell r="N413" t="str">
            <v>08:00-22:00</v>
          </cell>
          <cell r="O413" t="str">
            <v>08:00-22:00</v>
          </cell>
          <cell r="P413" t="str">
            <v>08:00-23:00</v>
          </cell>
          <cell r="Q413" t="str">
            <v>08:00-23:00</v>
          </cell>
        </row>
        <row r="414">
          <cell r="A414" t="str">
            <v>FTT38</v>
          </cell>
          <cell r="B414" t="str">
            <v>Tout's Pharmacy</v>
          </cell>
          <cell r="C414" t="str">
            <v>5 Weymouth Avenue</v>
          </cell>
          <cell r="D414" t="str">
            <v>Unit 1, Brewery Square</v>
          </cell>
          <cell r="E414" t="str">
            <v>Dorchester</v>
          </cell>
          <cell r="F414" t="str">
            <v>Dorset</v>
          </cell>
          <cell r="G414" t="str">
            <v>DT1 1QR</v>
          </cell>
          <cell r="H414" t="str">
            <v>01305 264193</v>
          </cell>
          <cell r="I414" t="str">
            <v>Dorset</v>
          </cell>
          <cell r="J414" t="str">
            <v>Dorset</v>
          </cell>
          <cell r="K414" t="str">
            <v>08:30-18:30</v>
          </cell>
          <cell r="L414" t="str">
            <v>08:30-18:30</v>
          </cell>
          <cell r="M414" t="str">
            <v>08:30-18:30</v>
          </cell>
          <cell r="N414" t="str">
            <v>08:30-18:30</v>
          </cell>
          <cell r="O414" t="str">
            <v>08:30-18:30</v>
          </cell>
          <cell r="P414" t="str">
            <v>08:30-15:30</v>
          </cell>
          <cell r="Q414" t="str">
            <v>Closed</v>
          </cell>
        </row>
        <row r="415">
          <cell r="A415" t="str">
            <v>FTX82</v>
          </cell>
          <cell r="B415" t="str">
            <v>Forest Pharmacy</v>
          </cell>
          <cell r="C415" t="str">
            <v>Southampton Road</v>
          </cell>
          <cell r="D415" t="str">
            <v>Bartley</v>
          </cell>
          <cell r="E415" t="str">
            <v>Southampton</v>
          </cell>
          <cell r="F415" t="str">
            <v>Hampshire</v>
          </cell>
          <cell r="G415" t="str">
            <v>SO40 2NA</v>
          </cell>
          <cell r="H415" t="str">
            <v>023 80812734</v>
          </cell>
          <cell r="I415" t="str">
            <v>Hampshire</v>
          </cell>
          <cell r="J415" t="str">
            <v>West Hampshire</v>
          </cell>
          <cell r="K415" t="str">
            <v>08:30-16:30</v>
          </cell>
          <cell r="L415" t="str">
            <v>08:30-16:30</v>
          </cell>
          <cell r="M415" t="str">
            <v>08:30-16:30</v>
          </cell>
          <cell r="N415" t="str">
            <v>08:30-16:30</v>
          </cell>
          <cell r="O415" t="str">
            <v>08:30-16:30</v>
          </cell>
          <cell r="P415" t="str">
            <v>Closed</v>
          </cell>
          <cell r="Q415" t="str">
            <v>Closed</v>
          </cell>
        </row>
        <row r="416">
          <cell r="A416" t="str">
            <v>FTY01</v>
          </cell>
          <cell r="B416" t="str">
            <v>Boots The Chemist</v>
          </cell>
          <cell r="C416" t="str">
            <v>45 Broad Street</v>
          </cell>
          <cell r="D416" t="str">
            <v/>
          </cell>
          <cell r="E416" t="str">
            <v>Lyme Regis</v>
          </cell>
          <cell r="F416" t="str">
            <v>Dorset</v>
          </cell>
          <cell r="G416" t="str">
            <v>DT7 3QF</v>
          </cell>
          <cell r="H416" t="str">
            <v>01297 442026</v>
          </cell>
          <cell r="I416" t="str">
            <v>Dorset</v>
          </cell>
          <cell r="J416" t="str">
            <v>Dorset</v>
          </cell>
          <cell r="K416" t="str">
            <v>09:00-13:00; 14:00-17:30</v>
          </cell>
          <cell r="L416" t="str">
            <v>09:00-13:00; 14:00-17:30</v>
          </cell>
          <cell r="M416" t="str">
            <v>09:00-13:00; 14:00-17:30</v>
          </cell>
          <cell r="N416" t="str">
            <v>09:00-13:00; 14:00-17:30</v>
          </cell>
          <cell r="O416" t="str">
            <v>09:00-13:00; 14:00-17:30</v>
          </cell>
          <cell r="P416" t="str">
            <v>09:00-13:00; 14:00-17:30</v>
          </cell>
          <cell r="Q416" t="str">
            <v>10:00-16:00</v>
          </cell>
        </row>
        <row r="417">
          <cell r="A417" t="str">
            <v>FV021</v>
          </cell>
          <cell r="B417" t="str">
            <v>Rowlands Pharmacy</v>
          </cell>
          <cell r="C417" t="str">
            <v>128 Charminster Road</v>
          </cell>
          <cell r="D417" t="str">
            <v/>
          </cell>
          <cell r="E417" t="str">
            <v>Bournemouth</v>
          </cell>
          <cell r="F417" t="str">
            <v>Dorset</v>
          </cell>
          <cell r="G417" t="str">
            <v>BH8 8UU</v>
          </cell>
          <cell r="H417" t="str">
            <v>01202 528643</v>
          </cell>
          <cell r="I417" t="str">
            <v>Bournemouth &amp; Poole</v>
          </cell>
          <cell r="J417" t="str">
            <v>Dorset</v>
          </cell>
          <cell r="K417" t="str">
            <v>09:00-13:00; 13:20-18:00</v>
          </cell>
          <cell r="L417" t="str">
            <v>09:00-13:00; 13:20-18:00</v>
          </cell>
          <cell r="M417" t="str">
            <v>09:00-13:00; 13:20-18:00</v>
          </cell>
          <cell r="N417" t="str">
            <v>09:00-13:00; 13:20-18:00</v>
          </cell>
          <cell r="O417" t="str">
            <v>09:00-13:00; 13:20-18:00</v>
          </cell>
          <cell r="P417" t="str">
            <v>09:00-13:00; 14:00-17:00</v>
          </cell>
          <cell r="Q417" t="str">
            <v>Closed</v>
          </cell>
        </row>
        <row r="418">
          <cell r="A418" t="str">
            <v>FV082</v>
          </cell>
          <cell r="B418" t="str">
            <v>David Fogg Pharmacy</v>
          </cell>
          <cell r="C418" t="str">
            <v>1a Lower Northam Road</v>
          </cell>
          <cell r="D418" t="str">
            <v>Hedge End</v>
          </cell>
          <cell r="E418" t="str">
            <v>Southampton</v>
          </cell>
          <cell r="F418" t="str">
            <v>Hampshire</v>
          </cell>
          <cell r="G418" t="str">
            <v>SO30 4FN</v>
          </cell>
          <cell r="H418" t="str">
            <v>01489 783064</v>
          </cell>
          <cell r="I418" t="str">
            <v>Hampshire</v>
          </cell>
          <cell r="J418" t="str">
            <v>West Hampshire</v>
          </cell>
          <cell r="K418" t="str">
            <v>08:30-13:30; 14:30-17:30</v>
          </cell>
          <cell r="L418" t="str">
            <v>08:30-13:30; 14:30-17:30</v>
          </cell>
          <cell r="M418" t="str">
            <v>08:30-13:30; 14:30-17:30</v>
          </cell>
          <cell r="N418" t="str">
            <v>08:30-13:30; 14:30-17:30</v>
          </cell>
          <cell r="O418" t="str">
            <v>08:30-13:30; 14:30-17:30</v>
          </cell>
          <cell r="P418" t="str">
            <v>09:00-13:00</v>
          </cell>
          <cell r="Q418" t="str">
            <v>Closed</v>
          </cell>
        </row>
        <row r="419">
          <cell r="A419" t="str">
            <v>FV543</v>
          </cell>
          <cell r="B419" t="str">
            <v>Boots The Chemists</v>
          </cell>
          <cell r="C419" t="str">
            <v>87 Lynchford Road</v>
          </cell>
          <cell r="D419" t="str">
            <v/>
          </cell>
          <cell r="E419" t="str">
            <v>Farnborough</v>
          </cell>
          <cell r="F419" t="str">
            <v>Hampshire</v>
          </cell>
          <cell r="G419" t="str">
            <v>GU14 6ET</v>
          </cell>
          <cell r="H419" t="str">
            <v>01252 542021</v>
          </cell>
          <cell r="I419" t="str">
            <v>Hampshire</v>
          </cell>
          <cell r="J419" t="str">
            <v>North East Hampshire and Farnham</v>
          </cell>
          <cell r="K419" t="str">
            <v>09:00-14:00; 15:00-17:30</v>
          </cell>
          <cell r="L419" t="str">
            <v>09:00-14:00; 15:00-17:30</v>
          </cell>
          <cell r="M419" t="str">
            <v>09:00-14:00; 15:00-17:30</v>
          </cell>
          <cell r="N419" t="str">
            <v>09:00-14:00; 15:00-17:30</v>
          </cell>
          <cell r="O419" t="str">
            <v>09:00-14:00; 15:00-17:30</v>
          </cell>
          <cell r="P419" t="str">
            <v>09:00-14:00; 15:00-17:30</v>
          </cell>
          <cell r="Q419" t="str">
            <v>Closed</v>
          </cell>
        </row>
        <row r="420">
          <cell r="A420" t="str">
            <v>FV575</v>
          </cell>
          <cell r="B420" t="str">
            <v>Lloyds Pharmacy</v>
          </cell>
          <cell r="C420" t="str">
            <v>23 Station Road</v>
          </cell>
          <cell r="D420" t="str">
            <v/>
          </cell>
          <cell r="E420" t="str">
            <v>Verwood</v>
          </cell>
          <cell r="F420" t="str">
            <v>Dorset</v>
          </cell>
          <cell r="G420" t="str">
            <v>BH31 7PY</v>
          </cell>
          <cell r="H420" t="str">
            <v>01202 822364</v>
          </cell>
          <cell r="I420" t="str">
            <v>Dorset</v>
          </cell>
          <cell r="J420" t="str">
            <v>Dorset</v>
          </cell>
          <cell r="K420" t="str">
            <v>09:00-18:30</v>
          </cell>
          <cell r="L420" t="str">
            <v>09:00-18:30</v>
          </cell>
          <cell r="M420" t="str">
            <v>09:00-18:30</v>
          </cell>
          <cell r="N420" t="str">
            <v>09:00-18:30</v>
          </cell>
          <cell r="O420" t="str">
            <v>09:00-18:30</v>
          </cell>
          <cell r="P420" t="str">
            <v>09:00-13:00</v>
          </cell>
          <cell r="Q420" t="str">
            <v>Closed</v>
          </cell>
        </row>
        <row r="421">
          <cell r="A421" t="str">
            <v>FV785</v>
          </cell>
          <cell r="B421" t="str">
            <v>Your Local Boots Pharmacy</v>
          </cell>
          <cell r="C421" t="str">
            <v>2a Twynham Avenue</v>
          </cell>
          <cell r="D421" t="str">
            <v/>
          </cell>
          <cell r="E421" t="str">
            <v>Christchurch</v>
          </cell>
          <cell r="F421" t="str">
            <v>Dorset</v>
          </cell>
          <cell r="G421" t="str">
            <v>BH23 1QU</v>
          </cell>
          <cell r="H421" t="str">
            <v>01202 486276</v>
          </cell>
          <cell r="I421" t="str">
            <v>Dorset</v>
          </cell>
          <cell r="J421" t="str">
            <v>Dorset</v>
          </cell>
          <cell r="K421" t="str">
            <v>09:00-13:00; 14:00-18:00</v>
          </cell>
          <cell r="L421" t="str">
            <v>09:00-13:00; 14:00-18:00</v>
          </cell>
          <cell r="M421" t="str">
            <v>09:00-13:00; 14:00-18:00</v>
          </cell>
          <cell r="N421" t="str">
            <v>09:00-13:00; 14:00-18:00</v>
          </cell>
          <cell r="O421" t="str">
            <v>09:00-13:00; 14:00-18:00</v>
          </cell>
          <cell r="P421" t="str">
            <v>Closed</v>
          </cell>
          <cell r="Q421" t="str">
            <v>Closed</v>
          </cell>
        </row>
        <row r="422">
          <cell r="A422" t="str">
            <v>FV796</v>
          </cell>
          <cell r="B422" t="str">
            <v>Boots Pharmacy</v>
          </cell>
          <cell r="C422" t="str">
            <v>626-628 Christchurch Road</v>
          </cell>
          <cell r="D422" t="str">
            <v>Boscombe</v>
          </cell>
          <cell r="E422" t="str">
            <v>Bournemouth</v>
          </cell>
          <cell r="F422" t="str">
            <v>Dorset</v>
          </cell>
          <cell r="G422" t="str">
            <v>BH1 4BP</v>
          </cell>
          <cell r="H422" t="str">
            <v>01202 393447</v>
          </cell>
          <cell r="I422" t="str">
            <v>Bournemouth &amp; Poole</v>
          </cell>
          <cell r="J422" t="str">
            <v>Dorset</v>
          </cell>
          <cell r="K422" t="str">
            <v>09:00-13:00; 14:00-17:30</v>
          </cell>
          <cell r="L422" t="str">
            <v>09:00-13:00; 14:00-17:30</v>
          </cell>
          <cell r="M422" t="str">
            <v>09:00-13:00; 14:00-17:30</v>
          </cell>
          <cell r="N422" t="str">
            <v>09:00-13:00; 14:00-17:30</v>
          </cell>
          <cell r="O422" t="str">
            <v>09:00-13:00; 14:00-17:30</v>
          </cell>
          <cell r="P422" t="str">
            <v>09:00-13:00; 14:00-17:30</v>
          </cell>
          <cell r="Q422" t="str">
            <v>10:00-16:00</v>
          </cell>
        </row>
        <row r="423">
          <cell r="A423" t="str">
            <v>FV817</v>
          </cell>
          <cell r="B423" t="str">
            <v>Boots The Chemist</v>
          </cell>
          <cell r="C423" t="str">
            <v>Unit 7, The Peel Centre</v>
          </cell>
          <cell r="D423" t="str">
            <v>Sherborne Road</v>
          </cell>
          <cell r="E423" t="str">
            <v>Yeovil</v>
          </cell>
          <cell r="F423" t="str">
            <v>Somerset</v>
          </cell>
          <cell r="G423" t="str">
            <v>BA21 5BT</v>
          </cell>
          <cell r="H423" t="str">
            <v>01935 434621</v>
          </cell>
          <cell r="I423" t="str">
            <v>Dorset</v>
          </cell>
          <cell r="J423" t="str">
            <v>Dorset</v>
          </cell>
          <cell r="K423" t="str">
            <v>08:30-00:00</v>
          </cell>
          <cell r="L423" t="str">
            <v>08:30-00:00</v>
          </cell>
          <cell r="M423" t="str">
            <v>08:30-00:00</v>
          </cell>
          <cell r="N423" t="str">
            <v>08:30-00:00</v>
          </cell>
          <cell r="O423" t="str">
            <v>08:00-00:00</v>
          </cell>
          <cell r="P423" t="str">
            <v>08:00-00:00</v>
          </cell>
          <cell r="Q423" t="str">
            <v>10:00-16:00</v>
          </cell>
        </row>
        <row r="424">
          <cell r="A424" t="str">
            <v>FVA11</v>
          </cell>
          <cell r="B424" t="str">
            <v>Davies Pharmacy Leigh Park</v>
          </cell>
          <cell r="C424" t="str">
            <v>35 Park Parade</v>
          </cell>
          <cell r="D424" t="str">
            <v>Leigh Park</v>
          </cell>
          <cell r="E424" t="str">
            <v>Havant</v>
          </cell>
          <cell r="F424" t="str">
            <v>Hampshire</v>
          </cell>
          <cell r="G424" t="str">
            <v>PO9 5AA</v>
          </cell>
          <cell r="H424" t="str">
            <v>023 92475577</v>
          </cell>
          <cell r="I424" t="str">
            <v>Hampshire</v>
          </cell>
          <cell r="J424" t="str">
            <v>South Eastern Hampshire</v>
          </cell>
          <cell r="K424" t="str">
            <v>09:00-13:00; 14:00-17:30</v>
          </cell>
          <cell r="L424" t="str">
            <v>09:00-13:00; 14:00-17:30</v>
          </cell>
          <cell r="M424" t="str">
            <v>09:00-13:00; 14:00-17:30</v>
          </cell>
          <cell r="N424" t="str">
            <v>09:00-13:00; 14:00-17:30</v>
          </cell>
          <cell r="O424" t="str">
            <v>09:00-13:00; 14:00-17:30</v>
          </cell>
          <cell r="P424" t="str">
            <v>08:30-14:00</v>
          </cell>
          <cell r="Q424" t="str">
            <v>Closed</v>
          </cell>
        </row>
        <row r="425">
          <cell r="A425" t="str">
            <v>FVA67</v>
          </cell>
          <cell r="B425" t="str">
            <v>Wallisdown Pharmacy</v>
          </cell>
          <cell r="C425" t="str">
            <v>337 Wallisdown Road</v>
          </cell>
          <cell r="D425" t="str">
            <v>Wallisdown</v>
          </cell>
          <cell r="E425" t="str">
            <v>Poole</v>
          </cell>
          <cell r="F425" t="str">
            <v>Dorset</v>
          </cell>
          <cell r="G425" t="str">
            <v>BH12 5BU</v>
          </cell>
          <cell r="H425" t="str">
            <v>01202 859128</v>
          </cell>
          <cell r="I425" t="str">
            <v>Bournemouth &amp; Poole</v>
          </cell>
          <cell r="J425" t="str">
            <v>Dorset</v>
          </cell>
          <cell r="K425" t="str">
            <v>07:00-22:00</v>
          </cell>
          <cell r="L425" t="str">
            <v>07:00-22:00</v>
          </cell>
          <cell r="M425" t="str">
            <v>07:00-22:00</v>
          </cell>
          <cell r="N425" t="str">
            <v>07:00-22:00</v>
          </cell>
          <cell r="O425" t="str">
            <v>07:00-22:00</v>
          </cell>
          <cell r="P425" t="str">
            <v>07:00-22:00</v>
          </cell>
          <cell r="Q425" t="str">
            <v>09:00-19:00</v>
          </cell>
        </row>
        <row r="426">
          <cell r="A426" t="str">
            <v>FVA96</v>
          </cell>
          <cell r="B426" t="str">
            <v>Rowlands Pharmacy</v>
          </cell>
          <cell r="C426" t="str">
            <v/>
          </cell>
          <cell r="D426" t="str">
            <v>White Place</v>
          </cell>
          <cell r="E426" t="str">
            <v>Gosport</v>
          </cell>
          <cell r="F426" t="str">
            <v>Hampshire</v>
          </cell>
          <cell r="G426" t="str">
            <v>PO12 3JP</v>
          </cell>
          <cell r="H426" t="str">
            <v>023 92584008</v>
          </cell>
          <cell r="I426" t="str">
            <v>Hampshire</v>
          </cell>
          <cell r="J426" t="str">
            <v>Fareham &amp; Gosport</v>
          </cell>
          <cell r="K426" t="str">
            <v>08:30-13:00; 13:20-18:30</v>
          </cell>
          <cell r="L426" t="str">
            <v>08:30-13:00; 13:20-18:30</v>
          </cell>
          <cell r="M426" t="str">
            <v>08:30-13:00; 13:20-18:30</v>
          </cell>
          <cell r="N426" t="str">
            <v>08:30-13:00; 13:20-18:30</v>
          </cell>
          <cell r="O426" t="str">
            <v>08:30-13:00; 13:20-18:30</v>
          </cell>
          <cell r="P426" t="str">
            <v>09:00-13:00</v>
          </cell>
          <cell r="Q426" t="str">
            <v>Closed</v>
          </cell>
        </row>
        <row r="427">
          <cell r="A427" t="str">
            <v>FVC70</v>
          </cell>
          <cell r="B427" t="str">
            <v>Your Local Boots Pharmacy</v>
          </cell>
          <cell r="C427" t="str">
            <v>Wistaria Court</v>
          </cell>
          <cell r="D427" t="str">
            <v>20 Avenue Road</v>
          </cell>
          <cell r="E427" t="str">
            <v>Lymington</v>
          </cell>
          <cell r="F427" t="str">
            <v>Hampshire</v>
          </cell>
          <cell r="G427" t="str">
            <v>SO41 9GJ</v>
          </cell>
          <cell r="H427" t="str">
            <v>01590 672774</v>
          </cell>
          <cell r="I427" t="str">
            <v>Hampshire</v>
          </cell>
          <cell r="J427" t="str">
            <v>West Hampshire</v>
          </cell>
          <cell r="K427" t="str">
            <v>08:30-13:00; 14:00-17:30</v>
          </cell>
          <cell r="L427" t="str">
            <v>08:30-13:00; 14:00-17:30</v>
          </cell>
          <cell r="M427" t="str">
            <v>08:30-13:00; 14:00-17:30</v>
          </cell>
          <cell r="N427" t="str">
            <v>08:30-13:00; 14:00-17:30</v>
          </cell>
          <cell r="O427" t="str">
            <v>08:30-13:00; 14:00-17:30</v>
          </cell>
          <cell r="P427" t="str">
            <v>Closed</v>
          </cell>
          <cell r="Q427" t="str">
            <v>Closed</v>
          </cell>
        </row>
        <row r="428">
          <cell r="A428" t="str">
            <v>FVD13</v>
          </cell>
          <cell r="B428" t="str">
            <v>Jaffer's Pharmacy</v>
          </cell>
          <cell r="C428" t="str">
            <v>Unit 3 Alver Village Square</v>
          </cell>
          <cell r="D428" t="str">
            <v>Grange Road</v>
          </cell>
          <cell r="E428" t="str">
            <v>Gosport</v>
          </cell>
          <cell r="F428" t="str">
            <v>Hampshire</v>
          </cell>
          <cell r="G428" t="str">
            <v>PO13 8ZW</v>
          </cell>
          <cell r="H428" t="str">
            <v>023 92529766</v>
          </cell>
          <cell r="I428" t="str">
            <v>Hampshire</v>
          </cell>
          <cell r="J428" t="str">
            <v>Fareham &amp; Gosport</v>
          </cell>
          <cell r="K428" t="str">
            <v>08:30-13:00; 14:00-18:30</v>
          </cell>
          <cell r="L428" t="str">
            <v>08:30-13:00; 14:00-18:30</v>
          </cell>
          <cell r="M428" t="str">
            <v>08:30-13:00; 14:00-18:30</v>
          </cell>
          <cell r="N428" t="str">
            <v>08:30-13:00; 14:00-18:30</v>
          </cell>
          <cell r="O428" t="str">
            <v>08:30-13:00; 14:00-18:30</v>
          </cell>
          <cell r="P428" t="str">
            <v>08:30-13:00; 14:00-18:30</v>
          </cell>
          <cell r="Q428" t="str">
            <v>Closed</v>
          </cell>
        </row>
        <row r="429">
          <cell r="A429" t="str">
            <v>FVE30</v>
          </cell>
          <cell r="B429" t="str">
            <v>Pharmacy Direct</v>
          </cell>
          <cell r="C429" t="str">
            <v>202 Shirley Road</v>
          </cell>
          <cell r="D429" t="str">
            <v>Shirley</v>
          </cell>
          <cell r="E429" t="str">
            <v>Southampton</v>
          </cell>
          <cell r="F429" t="str">
            <v>Hampshire</v>
          </cell>
          <cell r="G429" t="str">
            <v>SO15 3FL</v>
          </cell>
          <cell r="H429" t="str">
            <v>023 80225387</v>
          </cell>
          <cell r="I429" t="str">
            <v>Southampton</v>
          </cell>
          <cell r="J429" t="str">
            <v>Southampton</v>
          </cell>
          <cell r="K429" t="str">
            <v>09:00-13:00; 14:00-18:00</v>
          </cell>
          <cell r="L429" t="str">
            <v>09:00-13:00; 14:00-18:00</v>
          </cell>
          <cell r="M429" t="str">
            <v>09:00-13:00; 14:00-18:00</v>
          </cell>
          <cell r="N429" t="str">
            <v>09:00-13:00; 14:00-18:00</v>
          </cell>
          <cell r="O429" t="str">
            <v>09:00-13:00; 14:00-18:00</v>
          </cell>
          <cell r="P429" t="str">
            <v>09:00-13:00</v>
          </cell>
          <cell r="Q429" t="str">
            <v>Closed</v>
          </cell>
        </row>
        <row r="430">
          <cell r="A430" t="str">
            <v>FVE50</v>
          </cell>
          <cell r="B430" t="str">
            <v>Pharmacy Bond</v>
          </cell>
          <cell r="C430" t="str">
            <v>G1 Governors House</v>
          </cell>
          <cell r="D430" t="str">
            <v>101 Alexandra Road</v>
          </cell>
          <cell r="E430" t="str">
            <v>Farnborough</v>
          </cell>
          <cell r="F430" t="str">
            <v>Hampshire</v>
          </cell>
          <cell r="G430" t="str">
            <v>GU14 6BN</v>
          </cell>
          <cell r="H430" t="str">
            <v>01252 918833</v>
          </cell>
          <cell r="I430" t="str">
            <v>Hampshire</v>
          </cell>
          <cell r="J430" t="str">
            <v>North East Hampshire and Farnham</v>
          </cell>
          <cell r="K430" t="str">
            <v>09:00-17:00</v>
          </cell>
          <cell r="L430" t="str">
            <v>09:00-17:00</v>
          </cell>
          <cell r="M430" t="str">
            <v>09:00-17:00</v>
          </cell>
          <cell r="N430" t="str">
            <v>09:00-17:00</v>
          </cell>
          <cell r="O430" t="str">
            <v>09:00-17:00</v>
          </cell>
          <cell r="P430" t="str">
            <v>Closed</v>
          </cell>
          <cell r="Q430" t="str">
            <v>Closed</v>
          </cell>
        </row>
        <row r="431">
          <cell r="A431" t="str">
            <v>FVE69</v>
          </cell>
          <cell r="B431" t="str">
            <v>Jhoots Pharmacy</v>
          </cell>
          <cell r="C431" t="str">
            <v>201 Oakridge Road</v>
          </cell>
          <cell r="D431" t="str">
            <v/>
          </cell>
          <cell r="E431" t="str">
            <v>Basingstoke</v>
          </cell>
          <cell r="F431" t="str">
            <v>Hampshire</v>
          </cell>
          <cell r="G431" t="str">
            <v>RG21 5TA</v>
          </cell>
          <cell r="H431" t="str">
            <v>01256 464540</v>
          </cell>
          <cell r="I431" t="str">
            <v>Hampshire</v>
          </cell>
          <cell r="J431" t="str">
            <v>North Hampshire</v>
          </cell>
          <cell r="K431" t="str">
            <v>09:00-18:00</v>
          </cell>
          <cell r="L431" t="str">
            <v>09:00-18:00</v>
          </cell>
          <cell r="M431" t="str">
            <v>09:00-18:00</v>
          </cell>
          <cell r="N431" t="str">
            <v>09:00-18:00</v>
          </cell>
          <cell r="O431" t="str">
            <v>09:00-18:00</v>
          </cell>
          <cell r="P431" t="str">
            <v>09:00-13:00</v>
          </cell>
          <cell r="Q431" t="str">
            <v>Closed</v>
          </cell>
        </row>
        <row r="432">
          <cell r="A432" t="str">
            <v>FVJ17</v>
          </cell>
          <cell r="B432" t="str">
            <v>Holmwood Pharmacy</v>
          </cell>
          <cell r="C432" t="str">
            <v>Franklin Avenue</v>
          </cell>
          <cell r="D432" t="str">
            <v/>
          </cell>
          <cell r="E432" t="str">
            <v>Tadley</v>
          </cell>
          <cell r="F432" t="str">
            <v>Hampshire</v>
          </cell>
          <cell r="G432" t="str">
            <v>RG26 4ER</v>
          </cell>
          <cell r="H432" t="str">
            <v>0118 9811984</v>
          </cell>
          <cell r="I432" t="str">
            <v>Hampshire</v>
          </cell>
          <cell r="J432" t="str">
            <v>North Hampshire</v>
          </cell>
          <cell r="K432" t="str">
            <v>09:00-18:30</v>
          </cell>
          <cell r="L432" t="str">
            <v>09:00-18:30</v>
          </cell>
          <cell r="M432" t="str">
            <v>09:00-18:30</v>
          </cell>
          <cell r="N432" t="str">
            <v>09:00-18:30</v>
          </cell>
          <cell r="O432" t="str">
            <v>09:00-18:30</v>
          </cell>
          <cell r="P432" t="str">
            <v>09:00-12:30</v>
          </cell>
          <cell r="Q432" t="str">
            <v>Closed</v>
          </cell>
        </row>
        <row r="433">
          <cell r="A433" t="str">
            <v>FVL64</v>
          </cell>
          <cell r="B433" t="str">
            <v>Your Local Boots Pharmacy</v>
          </cell>
          <cell r="C433" t="str">
            <v>3 Salisbury Street</v>
          </cell>
          <cell r="D433" t="str">
            <v/>
          </cell>
          <cell r="E433" t="str">
            <v>Blandford</v>
          </cell>
          <cell r="F433" t="str">
            <v>Dorset</v>
          </cell>
          <cell r="G433" t="str">
            <v>DT11 7AU</v>
          </cell>
          <cell r="H433" t="str">
            <v>01258 453108</v>
          </cell>
          <cell r="I433" t="str">
            <v>Dorset</v>
          </cell>
          <cell r="J433" t="str">
            <v>Dorset</v>
          </cell>
          <cell r="K433" t="str">
            <v>08:30-12:00; 13:00-17:30</v>
          </cell>
          <cell r="L433" t="str">
            <v>08:30-12:00; 13:00-17:30</v>
          </cell>
          <cell r="M433" t="str">
            <v>08:30-12:00; 13:00-17:30</v>
          </cell>
          <cell r="N433" t="str">
            <v>08:30-12:00; 13:00-17:30</v>
          </cell>
          <cell r="O433" t="str">
            <v>08:30-12:00; 13:00-17:30</v>
          </cell>
          <cell r="P433" t="str">
            <v>09:00-12:00; 13:00-17:30</v>
          </cell>
          <cell r="Q433" t="str">
            <v>Closed</v>
          </cell>
        </row>
        <row r="434">
          <cell r="A434" t="str">
            <v>FVM38</v>
          </cell>
          <cell r="B434" t="str">
            <v>H J Everett</v>
          </cell>
          <cell r="C434" t="str">
            <v>28 The Square</v>
          </cell>
          <cell r="D434" t="str">
            <v/>
          </cell>
          <cell r="E434" t="str">
            <v>Titchfield</v>
          </cell>
          <cell r="F434" t="str">
            <v>Hampshire</v>
          </cell>
          <cell r="G434" t="str">
            <v>PO14  4RU</v>
          </cell>
          <cell r="H434" t="str">
            <v>01329 842310</v>
          </cell>
          <cell r="I434" t="str">
            <v>Hampshire</v>
          </cell>
          <cell r="J434" t="str">
            <v>Fareham &amp; Gosport</v>
          </cell>
          <cell r="K434" t="str">
            <v>08:45-13:00; 14:00-17:30</v>
          </cell>
          <cell r="L434" t="str">
            <v>08:45-13:00; 14:00-17:30</v>
          </cell>
          <cell r="M434" t="str">
            <v>08:45-13:00; 14:00-17:30</v>
          </cell>
          <cell r="N434" t="str">
            <v>08:45-13:00; 14:00-17:30</v>
          </cell>
          <cell r="O434" t="str">
            <v>08:45-13:00; 14:00-17:30</v>
          </cell>
          <cell r="P434" t="str">
            <v>09:00-13:00</v>
          </cell>
          <cell r="Q434" t="str">
            <v>Closed</v>
          </cell>
        </row>
        <row r="435">
          <cell r="A435" t="str">
            <v>FVN62</v>
          </cell>
          <cell r="B435" t="str">
            <v>Your Local Boots Pharmacy</v>
          </cell>
          <cell r="C435" t="str">
            <v>107 Portland Road</v>
          </cell>
          <cell r="D435" t="str">
            <v>Wyke Regis</v>
          </cell>
          <cell r="E435" t="str">
            <v>Weymouth</v>
          </cell>
          <cell r="F435" t="str">
            <v>Dorset</v>
          </cell>
          <cell r="G435" t="str">
            <v>DT4 9BG</v>
          </cell>
          <cell r="H435" t="str">
            <v>01305 786071</v>
          </cell>
          <cell r="I435" t="str">
            <v>Dorset</v>
          </cell>
          <cell r="J435" t="str">
            <v>Dorset</v>
          </cell>
          <cell r="K435" t="str">
            <v>09:00-18:30</v>
          </cell>
          <cell r="L435" t="str">
            <v>09:00-18:30</v>
          </cell>
          <cell r="M435" t="str">
            <v>09:00-18:30</v>
          </cell>
          <cell r="N435" t="str">
            <v>09:00-18:30</v>
          </cell>
          <cell r="O435" t="str">
            <v>09:00-18:30</v>
          </cell>
          <cell r="P435" t="str">
            <v>09:00-13:00</v>
          </cell>
          <cell r="Q435" t="str">
            <v>Closed</v>
          </cell>
        </row>
        <row r="436">
          <cell r="A436" t="str">
            <v>FVQ27</v>
          </cell>
          <cell r="B436" t="str">
            <v>Your Local Boots Pharmacy</v>
          </cell>
          <cell r="C436" t="str">
            <v>26 Abbotsbury Road</v>
          </cell>
          <cell r="D436" t="str">
            <v/>
          </cell>
          <cell r="E436" t="str">
            <v>Weymouth</v>
          </cell>
          <cell r="F436" t="str">
            <v>Dorset</v>
          </cell>
          <cell r="G436" t="str">
            <v>DT4 0AE</v>
          </cell>
          <cell r="H436" t="str">
            <v>01305 785754</v>
          </cell>
          <cell r="I436" t="str">
            <v>Dorset</v>
          </cell>
          <cell r="J436" t="str">
            <v>Dorset</v>
          </cell>
          <cell r="K436" t="str">
            <v>09:00-13:00; 14:00-18:00</v>
          </cell>
          <cell r="L436" t="str">
            <v>09:00-13:00; 14:00-18:00</v>
          </cell>
          <cell r="M436" t="str">
            <v>09:00-13:00; 14:00-18:00</v>
          </cell>
          <cell r="N436" t="str">
            <v>09:00-13:00; 14:00-18:00</v>
          </cell>
          <cell r="O436" t="str">
            <v>09:00-13:00; 14:00-18:00</v>
          </cell>
          <cell r="P436" t="str">
            <v>09:00-13:00</v>
          </cell>
          <cell r="Q436" t="str">
            <v>Closed</v>
          </cell>
        </row>
        <row r="437">
          <cell r="A437" t="str">
            <v>FVR30</v>
          </cell>
          <cell r="B437" t="str">
            <v>The Walford Mill Pharmacy</v>
          </cell>
          <cell r="C437" t="str">
            <v>Knobcrook Road</v>
          </cell>
          <cell r="D437" t="str">
            <v/>
          </cell>
          <cell r="E437" t="str">
            <v>Wimborne</v>
          </cell>
          <cell r="F437" t="str">
            <v>Dorset</v>
          </cell>
          <cell r="G437" t="str">
            <v>BH21 1NL</v>
          </cell>
          <cell r="H437" t="str">
            <v>01202 840048</v>
          </cell>
          <cell r="I437" t="str">
            <v>Dorset</v>
          </cell>
          <cell r="J437" t="str">
            <v>Dorset</v>
          </cell>
          <cell r="K437" t="str">
            <v>08:30-13:00; 14:00-18:30</v>
          </cell>
          <cell r="L437" t="str">
            <v>08:30-13:00; 14:00-18:30</v>
          </cell>
          <cell r="M437" t="str">
            <v>08:30-13:00; 14:00-18:30</v>
          </cell>
          <cell r="N437" t="str">
            <v>08:30-13:00; 14:00-18:30</v>
          </cell>
          <cell r="O437" t="str">
            <v>08:30-13:00; 14:00-18:30</v>
          </cell>
          <cell r="P437" t="str">
            <v>Closed</v>
          </cell>
          <cell r="Q437" t="str">
            <v>Closed</v>
          </cell>
        </row>
        <row r="438">
          <cell r="A438" t="str">
            <v>FVR56</v>
          </cell>
          <cell r="B438" t="str">
            <v>Copnor Pharmacy</v>
          </cell>
          <cell r="C438" t="str">
            <v>336 Copnor Road</v>
          </cell>
          <cell r="D438" t="str">
            <v/>
          </cell>
          <cell r="E438" t="str">
            <v>Portsmouth</v>
          </cell>
          <cell r="F438" t="str">
            <v>Hampshire</v>
          </cell>
          <cell r="G438" t="str">
            <v>PO3 5EL</v>
          </cell>
          <cell r="H438" t="str">
            <v>023 92662511</v>
          </cell>
          <cell r="I438" t="str">
            <v>Portsmouth</v>
          </cell>
          <cell r="J438" t="str">
            <v>Portsmouth</v>
          </cell>
          <cell r="K438" t="str">
            <v>09:00-13:00; 14:00-18:00</v>
          </cell>
          <cell r="L438" t="str">
            <v>09:00-13:00; 14:00-18:00</v>
          </cell>
          <cell r="M438" t="str">
            <v>09:00-13:00</v>
          </cell>
          <cell r="N438" t="str">
            <v>09:00-13:00; 14:00-18:00</v>
          </cell>
          <cell r="O438" t="str">
            <v>09:00-13:00; 14:00-18:00</v>
          </cell>
          <cell r="P438" t="str">
            <v>09:00-13:00</v>
          </cell>
          <cell r="Q438" t="str">
            <v>Closed</v>
          </cell>
        </row>
        <row r="439">
          <cell r="A439" t="str">
            <v>FVR66</v>
          </cell>
          <cell r="B439" t="str">
            <v>Boots The Chemists</v>
          </cell>
          <cell r="C439" t="str">
            <v>109 - 110 High Street</v>
          </cell>
          <cell r="D439" t="str">
            <v/>
          </cell>
          <cell r="E439" t="str">
            <v>Gosport</v>
          </cell>
          <cell r="F439" t="str">
            <v>Hampshire</v>
          </cell>
          <cell r="G439" t="str">
            <v>PO12 1DU</v>
          </cell>
          <cell r="H439" t="str">
            <v>023 92580825</v>
          </cell>
          <cell r="I439" t="str">
            <v>Hampshire</v>
          </cell>
          <cell r="J439" t="str">
            <v>Fareham &amp; Gosport</v>
          </cell>
          <cell r="K439" t="str">
            <v>09:00-13:00; 14:00-17:30</v>
          </cell>
          <cell r="L439" t="str">
            <v>09:00-13:00; 14:00-17:30</v>
          </cell>
          <cell r="M439" t="str">
            <v>09:00-13:00; 14:00-17:30</v>
          </cell>
          <cell r="N439" t="str">
            <v>09:00-13:00; 14:00-17:30</v>
          </cell>
          <cell r="O439" t="str">
            <v>09:00-13:00; 14:00-17:30</v>
          </cell>
          <cell r="P439" t="str">
            <v>09:00-13:00; 14:00-17:30</v>
          </cell>
          <cell r="Q439" t="str">
            <v>Closed</v>
          </cell>
        </row>
        <row r="440">
          <cell r="A440" t="str">
            <v>FVT02</v>
          </cell>
          <cell r="B440" t="str">
            <v>Bobat Pharmacy</v>
          </cell>
          <cell r="C440" t="str">
            <v>92 Tangier Road</v>
          </cell>
          <cell r="D440" t="str">
            <v/>
          </cell>
          <cell r="E440" t="str">
            <v>Portsmouth</v>
          </cell>
          <cell r="F440" t="str">
            <v>Hampshire</v>
          </cell>
          <cell r="G440" t="str">
            <v>PO3 6HU</v>
          </cell>
          <cell r="H440" t="str">
            <v>023 92663945</v>
          </cell>
          <cell r="I440" t="str">
            <v>Portsmouth</v>
          </cell>
          <cell r="J440" t="str">
            <v>Portsmouth</v>
          </cell>
          <cell r="K440" t="str">
            <v>09:00-18:00</v>
          </cell>
          <cell r="L440" t="str">
            <v>09:00-18:00</v>
          </cell>
          <cell r="M440" t="str">
            <v>09:00-18:00</v>
          </cell>
          <cell r="N440" t="str">
            <v>09:00-18:00</v>
          </cell>
          <cell r="O440" t="str">
            <v>09:00-18:00</v>
          </cell>
          <cell r="P440" t="str">
            <v>09:00-13:00</v>
          </cell>
          <cell r="Q440" t="str">
            <v>Closed</v>
          </cell>
        </row>
        <row r="441">
          <cell r="A441" t="str">
            <v>FVT90</v>
          </cell>
          <cell r="B441" t="str">
            <v>A R Pharmacy</v>
          </cell>
          <cell r="C441" t="str">
            <v>3 Hazel Farm Road</v>
          </cell>
          <cell r="D441" t="str">
            <v/>
          </cell>
          <cell r="E441" t="str">
            <v>West Totton</v>
          </cell>
          <cell r="F441" t="str">
            <v>Hampshire</v>
          </cell>
          <cell r="G441" t="str">
            <v>SO40 8WU</v>
          </cell>
          <cell r="H441" t="str">
            <v>023 80870582</v>
          </cell>
          <cell r="I441" t="str">
            <v>Hampshire</v>
          </cell>
          <cell r="J441" t="str">
            <v>West Hampshire</v>
          </cell>
          <cell r="K441" t="str">
            <v>08:30-18:00</v>
          </cell>
          <cell r="L441" t="str">
            <v>08:30-18:00</v>
          </cell>
          <cell r="M441" t="str">
            <v>08:30-18:00</v>
          </cell>
          <cell r="N441" t="str">
            <v>08:30-18:00</v>
          </cell>
          <cell r="O441" t="str">
            <v>08:30-18:00</v>
          </cell>
          <cell r="P441" t="str">
            <v>08:30-12:30</v>
          </cell>
          <cell r="Q441" t="str">
            <v>Closed</v>
          </cell>
        </row>
        <row r="442">
          <cell r="A442" t="str">
            <v>FVV05</v>
          </cell>
          <cell r="B442" t="str">
            <v>S K Roy Dispensing Chemists</v>
          </cell>
          <cell r="C442" t="str">
            <v>44 - 45 St Marys Road</v>
          </cell>
          <cell r="D442" t="str">
            <v>St Mary's</v>
          </cell>
          <cell r="E442" t="str">
            <v>Southampton</v>
          </cell>
          <cell r="F442" t="str">
            <v>Hampshire</v>
          </cell>
          <cell r="G442" t="str">
            <v>SO14 0BG</v>
          </cell>
          <cell r="H442" t="str">
            <v>023 80399907</v>
          </cell>
          <cell r="I442" t="str">
            <v>Southampton</v>
          </cell>
          <cell r="J442" t="str">
            <v>Southampton</v>
          </cell>
          <cell r="K442" t="str">
            <v>09:30-13:30; 14:00-19:00</v>
          </cell>
          <cell r="L442" t="str">
            <v>09:30-13:30; 14:00-19:00</v>
          </cell>
          <cell r="M442" t="str">
            <v>09:30-13:30; 14:00-19:00</v>
          </cell>
          <cell r="N442" t="str">
            <v>09:30-13:30; 14:00-19:00</v>
          </cell>
          <cell r="O442" t="str">
            <v>09:30-13:30; 14:00-19:00</v>
          </cell>
          <cell r="P442" t="str">
            <v>09:30-13:30; 14:00-18:00</v>
          </cell>
          <cell r="Q442" t="str">
            <v>Closed</v>
          </cell>
        </row>
        <row r="443">
          <cell r="A443" t="str">
            <v>FVV20</v>
          </cell>
          <cell r="B443" t="str">
            <v>Lalys Pharmacy</v>
          </cell>
          <cell r="C443" t="str">
            <v>1 Guildhall Walk</v>
          </cell>
          <cell r="D443" t="str">
            <v/>
          </cell>
          <cell r="E443" t="str">
            <v>Portsmouth</v>
          </cell>
          <cell r="F443" t="str">
            <v>Hampshire</v>
          </cell>
          <cell r="G443" t="str">
            <v>PO1 2RY</v>
          </cell>
          <cell r="H443" t="str">
            <v>023 9229 7293</v>
          </cell>
          <cell r="I443" t="str">
            <v>Portsmouth</v>
          </cell>
          <cell r="J443" t="str">
            <v>Portsmouth</v>
          </cell>
          <cell r="K443" t="str">
            <v>07:00-22:00</v>
          </cell>
          <cell r="L443" t="str">
            <v>07:00-22:00</v>
          </cell>
          <cell r="M443" t="str">
            <v>07:00-22:00</v>
          </cell>
          <cell r="N443" t="str">
            <v>07:00-22:00</v>
          </cell>
          <cell r="O443" t="str">
            <v>07:00-22:00</v>
          </cell>
          <cell r="P443" t="str">
            <v>08:00-21:00</v>
          </cell>
          <cell r="Q443" t="str">
            <v>08:00-20:00</v>
          </cell>
        </row>
        <row r="444">
          <cell r="A444" t="str">
            <v>FVV24</v>
          </cell>
          <cell r="B444" t="str">
            <v>Asda Pharmacy</v>
          </cell>
          <cell r="C444" t="str">
            <v>The Bridge Shopping Centre</v>
          </cell>
          <cell r="D444" t="str">
            <v>Somers Road North</v>
          </cell>
          <cell r="E444" t="str">
            <v>Portsmouth</v>
          </cell>
          <cell r="F444" t="str">
            <v>Hampshire</v>
          </cell>
          <cell r="G444" t="str">
            <v>PO1 1SL</v>
          </cell>
          <cell r="H444" t="str">
            <v>02392 841810</v>
          </cell>
          <cell r="I444" t="str">
            <v>Portsmouth</v>
          </cell>
          <cell r="J444" t="str">
            <v>Portsmouth</v>
          </cell>
          <cell r="K444" t="str">
            <v>08:00-23:00</v>
          </cell>
          <cell r="L444" t="str">
            <v>07:00-23:00</v>
          </cell>
          <cell r="M444" t="str">
            <v>07:00-23:00</v>
          </cell>
          <cell r="N444" t="str">
            <v>07:00-23:00</v>
          </cell>
          <cell r="O444" t="str">
            <v>07:00-23:00</v>
          </cell>
          <cell r="P444" t="str">
            <v>07:00-22:00</v>
          </cell>
          <cell r="Q444" t="str">
            <v>10:00-16:00</v>
          </cell>
        </row>
        <row r="445">
          <cell r="A445" t="str">
            <v>FVW85</v>
          </cell>
          <cell r="B445" t="str">
            <v>Lloyds Pharmacy in Sainsburys</v>
          </cell>
          <cell r="C445" t="str">
            <v xml:space="preserve">Wallington Way </v>
          </cell>
          <cell r="D445" t="str">
            <v xml:space="preserve">Broadcut </v>
          </cell>
          <cell r="E445" t="str">
            <v>Fareham</v>
          </cell>
          <cell r="F445" t="str">
            <v>Hampshire</v>
          </cell>
          <cell r="G445" t="str">
            <v>PO16 8SU</v>
          </cell>
          <cell r="H445" t="str">
            <v>01329 823935</v>
          </cell>
          <cell r="I445" t="str">
            <v>Hampshire</v>
          </cell>
          <cell r="J445" t="str">
            <v>Fareham &amp; Gosport</v>
          </cell>
          <cell r="K445" t="str">
            <v>07:00-23:00</v>
          </cell>
          <cell r="L445" t="str">
            <v>07:00-23:00</v>
          </cell>
          <cell r="M445" t="str">
            <v>07:00-23:00</v>
          </cell>
          <cell r="N445" t="str">
            <v>07:00-23:00</v>
          </cell>
          <cell r="O445" t="str">
            <v>07:00-23:00</v>
          </cell>
          <cell r="P445" t="str">
            <v>07:00-22:00</v>
          </cell>
          <cell r="Q445" t="str">
            <v>10:00-16:00</v>
          </cell>
        </row>
        <row r="446">
          <cell r="A446" t="str">
            <v>FVY74</v>
          </cell>
          <cell r="B446" t="str">
            <v>Superdrug Stores PLC</v>
          </cell>
          <cell r="C446" t="str">
            <v>609-611 Christchurch Road</v>
          </cell>
          <cell r="D446" t="str">
            <v>Boscombe</v>
          </cell>
          <cell r="E446" t="str">
            <v>Bournemouth</v>
          </cell>
          <cell r="F446" t="str">
            <v>Dorset</v>
          </cell>
          <cell r="G446" t="str">
            <v>BH1 4AN</v>
          </cell>
          <cell r="H446" t="str">
            <v>01202 304581</v>
          </cell>
          <cell r="I446" t="str">
            <v>Bournemouth &amp; Poole</v>
          </cell>
          <cell r="J446" t="str">
            <v>Dorset</v>
          </cell>
          <cell r="K446" t="str">
            <v>08:30-17:30</v>
          </cell>
          <cell r="L446" t="str">
            <v>08:30-17:30</v>
          </cell>
          <cell r="M446" t="str">
            <v>08:30-17:30</v>
          </cell>
          <cell r="N446" t="str">
            <v>08:30-17:30</v>
          </cell>
          <cell r="O446" t="str">
            <v>08:30-17:30</v>
          </cell>
          <cell r="P446" t="str">
            <v>08:30-17:30</v>
          </cell>
          <cell r="Q446" t="str">
            <v>Closed</v>
          </cell>
        </row>
        <row r="447">
          <cell r="A447" t="str">
            <v>FW004</v>
          </cell>
          <cell r="B447" t="str">
            <v>Boots</v>
          </cell>
          <cell r="C447" t="str">
            <v>Waitrose Supermarket</v>
          </cell>
          <cell r="D447" t="str">
            <v>Stanford Road</v>
          </cell>
          <cell r="E447" t="str">
            <v>Lymington</v>
          </cell>
          <cell r="F447" t="str">
            <v>Hampshire</v>
          </cell>
          <cell r="G447" t="str">
            <v>SO41 9GF</v>
          </cell>
          <cell r="H447" t="str">
            <v>01590 678874</v>
          </cell>
          <cell r="I447" t="str">
            <v>Hampshire</v>
          </cell>
          <cell r="J447" t="str">
            <v>West Hampshire</v>
          </cell>
          <cell r="K447" t="str">
            <v>09:00-20:00</v>
          </cell>
          <cell r="L447" t="str">
            <v>09:00-20:00</v>
          </cell>
          <cell r="M447" t="str">
            <v>09:00-20:00</v>
          </cell>
          <cell r="N447" t="str">
            <v>09:00-20:00</v>
          </cell>
          <cell r="O447" t="str">
            <v>09:00-20:00</v>
          </cell>
          <cell r="P447" t="str">
            <v>09:00-18:00</v>
          </cell>
          <cell r="Q447" t="str">
            <v>10:00-16:00</v>
          </cell>
        </row>
        <row r="448">
          <cell r="A448" t="str">
            <v>FW089</v>
          </cell>
          <cell r="B448" t="str">
            <v>Holdenhurst Pharmacy</v>
          </cell>
          <cell r="C448" t="str">
            <v>5 Holdenhurst Road</v>
          </cell>
          <cell r="D448" t="str">
            <v>Lansdowne</v>
          </cell>
          <cell r="E448" t="str">
            <v>Bournemouth</v>
          </cell>
          <cell r="F448" t="str">
            <v>Dorset</v>
          </cell>
          <cell r="G448" t="str">
            <v>BH8 8EH</v>
          </cell>
          <cell r="H448" t="str">
            <v>01202 554923</v>
          </cell>
          <cell r="I448" t="str">
            <v>Bournemouth &amp; Poole</v>
          </cell>
          <cell r="J448" t="str">
            <v>Dorset</v>
          </cell>
          <cell r="K448" t="str">
            <v>08:30-18:00</v>
          </cell>
          <cell r="L448" t="str">
            <v>08:30-18:00</v>
          </cell>
          <cell r="M448" t="str">
            <v>08:30-18:00</v>
          </cell>
          <cell r="N448" t="str">
            <v>08:30-18:00</v>
          </cell>
          <cell r="O448" t="str">
            <v>08:30-18:00</v>
          </cell>
          <cell r="P448" t="str">
            <v>09:00-13:00</v>
          </cell>
          <cell r="Q448" t="str">
            <v>Closed</v>
          </cell>
        </row>
        <row r="449">
          <cell r="A449" t="str">
            <v>FW194</v>
          </cell>
          <cell r="B449" t="str">
            <v>Rowlands Pharmacy</v>
          </cell>
          <cell r="C449" t="str">
            <v>3a Green Lane</v>
          </cell>
          <cell r="D449" t="str">
            <v>Clanfield</v>
          </cell>
          <cell r="E449" t="str">
            <v>Waterlooville</v>
          </cell>
          <cell r="F449" t="str">
            <v>Hampshire</v>
          </cell>
          <cell r="G449" t="str">
            <v>PO8 0JU</v>
          </cell>
          <cell r="H449" t="str">
            <v>023 92597645</v>
          </cell>
          <cell r="I449" t="str">
            <v>Hampshire</v>
          </cell>
          <cell r="J449" t="str">
            <v>South Eastern Hampshire</v>
          </cell>
          <cell r="K449" t="str">
            <v>08:45-13:00; 14:00-18:30</v>
          </cell>
          <cell r="L449" t="str">
            <v>08:45-13:00; 14:00-18:30</v>
          </cell>
          <cell r="M449" t="str">
            <v>08:45-13:00; 14:00-18:30</v>
          </cell>
          <cell r="N449" t="str">
            <v>08:45-13:00; 14:00-18:30</v>
          </cell>
          <cell r="O449" t="str">
            <v>08:45-13:00; 14:00-18:30</v>
          </cell>
          <cell r="P449" t="str">
            <v>09:00-13:00</v>
          </cell>
          <cell r="Q449" t="str">
            <v>Closed</v>
          </cell>
        </row>
        <row r="450">
          <cell r="A450" t="str">
            <v>FW202</v>
          </cell>
          <cell r="B450" t="str">
            <v>Park Pharmacy</v>
          </cell>
          <cell r="C450" t="str">
            <v>Pilgrims Close, Knightwood Road</v>
          </cell>
          <cell r="D450" t="str">
            <v>Chandlers Ford</v>
          </cell>
          <cell r="E450" t="str">
            <v>Eastleigh</v>
          </cell>
          <cell r="F450" t="str">
            <v>Hampshire</v>
          </cell>
          <cell r="G450" t="str">
            <v>SO53 4ST</v>
          </cell>
          <cell r="H450" t="str">
            <v>023 80263908</v>
          </cell>
          <cell r="I450" t="str">
            <v>Hampshire</v>
          </cell>
          <cell r="J450" t="str">
            <v>West Hampshire</v>
          </cell>
          <cell r="K450" t="str">
            <v>08:45-13:00; 14:00-18:30</v>
          </cell>
          <cell r="L450" t="str">
            <v>08:45-13:00; 14:00-18:30</v>
          </cell>
          <cell r="M450" t="str">
            <v>08:45-13:00; 14:00-18:30</v>
          </cell>
          <cell r="N450" t="str">
            <v>08:45-13:00; 14:00-18:30</v>
          </cell>
          <cell r="O450" t="str">
            <v>08:45-13:00; 14:00-18:30</v>
          </cell>
          <cell r="P450" t="str">
            <v>09:00-13:00</v>
          </cell>
          <cell r="Q450" t="str">
            <v>Closed</v>
          </cell>
        </row>
        <row r="451">
          <cell r="A451" t="str">
            <v>FW292</v>
          </cell>
          <cell r="B451" t="str">
            <v>Colden Chemist</v>
          </cell>
          <cell r="C451" t="str">
            <v>19 Spring Lane</v>
          </cell>
          <cell r="D451" t="str">
            <v>Colden Common</v>
          </cell>
          <cell r="E451" t="str">
            <v>Winchester</v>
          </cell>
          <cell r="F451" t="str">
            <v>Hampshire</v>
          </cell>
          <cell r="G451" t="str">
            <v>SO21 1SD</v>
          </cell>
          <cell r="H451" t="str">
            <v>01962 715300</v>
          </cell>
          <cell r="I451" t="str">
            <v>Hampshire</v>
          </cell>
          <cell r="J451" t="str">
            <v>West Hampshire</v>
          </cell>
          <cell r="K451" t="str">
            <v>09:00-13:00; 14:00-18:00</v>
          </cell>
          <cell r="L451" t="str">
            <v>09:00-13:00; 14:00-18:00</v>
          </cell>
          <cell r="M451" t="str">
            <v>09:00-13:00; 14:00-18:00</v>
          </cell>
          <cell r="N451" t="str">
            <v>09:00-13:00; 14:00-18:00</v>
          </cell>
          <cell r="O451" t="str">
            <v>09:00-13:00; 14:00-18:00</v>
          </cell>
          <cell r="P451" t="str">
            <v>09:00-13:00</v>
          </cell>
          <cell r="Q451" t="str">
            <v>Closed</v>
          </cell>
        </row>
        <row r="452">
          <cell r="A452" t="str">
            <v>FW563</v>
          </cell>
          <cell r="B452" t="str">
            <v>Nimo Pharmacy</v>
          </cell>
          <cell r="C452" t="str">
            <v>270 Herbert Avenue</v>
          </cell>
          <cell r="D452" t="str">
            <v>Parkstone</v>
          </cell>
          <cell r="E452" t="str">
            <v>Poole</v>
          </cell>
          <cell r="F452" t="str">
            <v>Dorset</v>
          </cell>
          <cell r="G452" t="str">
            <v>BH12 4HY</v>
          </cell>
          <cell r="H452" t="str">
            <v>01202 717714</v>
          </cell>
          <cell r="I452" t="str">
            <v>Bournemouth &amp; Poole</v>
          </cell>
          <cell r="J452" t="str">
            <v>Dorset</v>
          </cell>
          <cell r="K452" t="str">
            <v>09:00-13:00; 14:00-18:00</v>
          </cell>
          <cell r="L452" t="str">
            <v>09:00-13:00; 14:00-18:00</v>
          </cell>
          <cell r="M452" t="str">
            <v>09:00-13:00; 14:00-18:00</v>
          </cell>
          <cell r="N452" t="str">
            <v>09:00-13:00; 14:00-18:00</v>
          </cell>
          <cell r="O452" t="str">
            <v>09:00-13:00; 14:00-18:00</v>
          </cell>
          <cell r="P452" t="str">
            <v>09:00-12:00</v>
          </cell>
          <cell r="Q452" t="str">
            <v>Closed</v>
          </cell>
        </row>
        <row r="453">
          <cell r="A453" t="str">
            <v>FW632</v>
          </cell>
          <cell r="B453" t="str">
            <v>Your Local Boots Pharmacy</v>
          </cell>
          <cell r="C453" t="str">
            <v xml:space="preserve">Beggarwood Surgery </v>
          </cell>
          <cell r="D453" t="str">
            <v>6 Broadmere Road, Beggarwood</v>
          </cell>
          <cell r="E453" t="str">
            <v>Basingstoke</v>
          </cell>
          <cell r="F453" t="str">
            <v>Hampshire</v>
          </cell>
          <cell r="G453" t="str">
            <v>RG22 4AQ</v>
          </cell>
          <cell r="H453" t="str">
            <v>01256 398927</v>
          </cell>
          <cell r="I453" t="str">
            <v>Hampshire</v>
          </cell>
          <cell r="J453" t="str">
            <v>North Hampshire</v>
          </cell>
          <cell r="K453" t="str">
            <v>09:00-13:00; 13:30-18:00</v>
          </cell>
          <cell r="L453" t="str">
            <v>09:00-13:00; 13:30-18:00</v>
          </cell>
          <cell r="M453" t="str">
            <v>09:00-13:00; 13:30-18:00</v>
          </cell>
          <cell r="N453" t="str">
            <v>09:00-13:00; 13:30-18:00</v>
          </cell>
          <cell r="O453" t="str">
            <v>09:00-13:00; 13:30-18:00</v>
          </cell>
          <cell r="P453" t="str">
            <v>Closed</v>
          </cell>
          <cell r="Q453" t="str">
            <v>Closed</v>
          </cell>
        </row>
        <row r="454">
          <cell r="A454" t="str">
            <v>FW851</v>
          </cell>
          <cell r="B454" t="str">
            <v>Rowlands Pharmacy</v>
          </cell>
          <cell r="C454" t="str">
            <v>149 Milton Road</v>
          </cell>
          <cell r="D454" t="str">
            <v>Cowplain</v>
          </cell>
          <cell r="E454" t="str">
            <v>Waterlooville</v>
          </cell>
          <cell r="F454" t="str">
            <v>Hampshire</v>
          </cell>
          <cell r="G454" t="str">
            <v>PO8 8RE</v>
          </cell>
          <cell r="H454" t="str">
            <v>023 92251732</v>
          </cell>
          <cell r="I454" t="str">
            <v>Hampshire</v>
          </cell>
          <cell r="J454" t="str">
            <v>South Eastern Hampshire</v>
          </cell>
          <cell r="K454" t="str">
            <v>09:00-13:00; 13:20-18:30</v>
          </cell>
          <cell r="L454" t="str">
            <v>09:00-13:00; 13:20-18:30</v>
          </cell>
          <cell r="M454" t="str">
            <v>09:00-13:00; 13:20-18:30</v>
          </cell>
          <cell r="N454" t="str">
            <v>09:00-13:00; 13:20-18:30</v>
          </cell>
          <cell r="O454" t="str">
            <v>09:00-13:00; 13:20-18:30</v>
          </cell>
          <cell r="P454" t="str">
            <v>09:00-13:00</v>
          </cell>
          <cell r="Q454" t="str">
            <v>Closed</v>
          </cell>
        </row>
        <row r="455">
          <cell r="A455" t="str">
            <v>FWA74</v>
          </cell>
          <cell r="B455" t="str">
            <v>Morrisons Pharmacy</v>
          </cell>
          <cell r="C455" t="str">
            <v>The Key, Elvetham Heath Way</v>
          </cell>
          <cell r="D455" t="str">
            <v>Elvetham Heath</v>
          </cell>
          <cell r="E455" t="str">
            <v>Fleet</v>
          </cell>
          <cell r="F455" t="str">
            <v>Hampshire</v>
          </cell>
          <cell r="G455" t="str">
            <v>GU51 1HA</v>
          </cell>
          <cell r="H455" t="str">
            <v>01252 625821</v>
          </cell>
          <cell r="I455" t="str">
            <v>Hampshire</v>
          </cell>
          <cell r="J455" t="str">
            <v>North East Hampshire and Farnham</v>
          </cell>
          <cell r="K455" t="str">
            <v>08:30-20:00</v>
          </cell>
          <cell r="L455" t="str">
            <v>08:30-20:00</v>
          </cell>
          <cell r="M455" t="str">
            <v>08:30-20:00</v>
          </cell>
          <cell r="N455" t="str">
            <v>08:30-20:00</v>
          </cell>
          <cell r="O455" t="str">
            <v>08:30-20:00</v>
          </cell>
          <cell r="P455" t="str">
            <v>08:00-19:00</v>
          </cell>
          <cell r="Q455" t="str">
            <v>10:00-16:00</v>
          </cell>
        </row>
        <row r="456">
          <cell r="A456" t="str">
            <v>FWD47</v>
          </cell>
          <cell r="B456" t="str">
            <v>Kemkay Chemist</v>
          </cell>
          <cell r="C456" t="str">
            <v>3 Clifton Buildings</v>
          </cell>
          <cell r="D456" t="str">
            <v>Avenue Road</v>
          </cell>
          <cell r="E456" t="str">
            <v>Freshwater</v>
          </cell>
          <cell r="F456" t="str">
            <v>Isle Of Wight</v>
          </cell>
          <cell r="G456" t="str">
            <v>PO40 9UT</v>
          </cell>
          <cell r="H456" t="str">
            <v>01983 752908</v>
          </cell>
          <cell r="I456" t="str">
            <v>Isle of Wight</v>
          </cell>
          <cell r="J456" t="str">
            <v>Isle of Wight</v>
          </cell>
          <cell r="K456" t="str">
            <v>09:00-13:30; 14:00-18:00</v>
          </cell>
          <cell r="L456" t="str">
            <v>09:00-13:30; 14:00-18:00</v>
          </cell>
          <cell r="M456" t="str">
            <v>09:00-13:30; 14:00-18:00</v>
          </cell>
          <cell r="N456" t="str">
            <v>09:00-13:30; 14:00-18:00</v>
          </cell>
          <cell r="O456" t="str">
            <v>09:00-13:30; 14:00-18:00</v>
          </cell>
          <cell r="P456" t="str">
            <v>09:00-15:00</v>
          </cell>
          <cell r="Q456" t="str">
            <v>Closed</v>
          </cell>
        </row>
        <row r="457">
          <cell r="A457" t="str">
            <v>FWE28</v>
          </cell>
          <cell r="B457" t="str">
            <v>Day Lewis Pharmacy</v>
          </cell>
          <cell r="C457" t="str">
            <v>Chessell Practice, Sullivan Road</v>
          </cell>
          <cell r="D457" t="str">
            <v>Sholing</v>
          </cell>
          <cell r="E457" t="str">
            <v>Southampton</v>
          </cell>
          <cell r="F457" t="str">
            <v>Hampshire</v>
          </cell>
          <cell r="G457" t="str">
            <v>SO19 0HS</v>
          </cell>
          <cell r="H457" t="str">
            <v>023 80449761</v>
          </cell>
          <cell r="I457" t="str">
            <v>Southampton</v>
          </cell>
          <cell r="J457" t="str">
            <v>Southampton</v>
          </cell>
          <cell r="K457" t="str">
            <v>08:30-18:30</v>
          </cell>
          <cell r="L457" t="str">
            <v>08:30-18:30</v>
          </cell>
          <cell r="M457" t="str">
            <v>08:30-18:30</v>
          </cell>
          <cell r="N457" t="str">
            <v>08:30-18:30</v>
          </cell>
          <cell r="O457" t="str">
            <v>08:30-18:30</v>
          </cell>
          <cell r="P457" t="str">
            <v>08:30-11:30</v>
          </cell>
          <cell r="Q457" t="str">
            <v>Closed</v>
          </cell>
        </row>
        <row r="458">
          <cell r="A458" t="str">
            <v>FWE52</v>
          </cell>
          <cell r="B458" t="str">
            <v>The Stalbridge Pharmacy</v>
          </cell>
          <cell r="C458" t="str">
            <v>High Street</v>
          </cell>
          <cell r="D458" t="str">
            <v/>
          </cell>
          <cell r="E458" t="str">
            <v>Stalbridge</v>
          </cell>
          <cell r="F458" t="str">
            <v>Dorset</v>
          </cell>
          <cell r="G458" t="str">
            <v>DT10 2LL</v>
          </cell>
          <cell r="H458" t="str">
            <v>01963 362246</v>
          </cell>
          <cell r="I458" t="str">
            <v>Dorset</v>
          </cell>
          <cell r="J458" t="str">
            <v>Dorset</v>
          </cell>
          <cell r="K458" t="str">
            <v>09:00-18:00</v>
          </cell>
          <cell r="L458" t="str">
            <v>09:00-18:00</v>
          </cell>
          <cell r="M458" t="str">
            <v>09:00-18:00</v>
          </cell>
          <cell r="N458" t="str">
            <v>09:00-18:00</v>
          </cell>
          <cell r="O458" t="str">
            <v>09:00-18:00</v>
          </cell>
          <cell r="P458" t="str">
            <v>09:00-13:00</v>
          </cell>
          <cell r="Q458" t="str">
            <v>Closed</v>
          </cell>
        </row>
        <row r="459">
          <cell r="A459" t="str">
            <v>FWE70</v>
          </cell>
          <cell r="B459" t="str">
            <v>Rowlands Pharmacy</v>
          </cell>
          <cell r="C459" t="str">
            <v>Aldershot Centre For Health</v>
          </cell>
          <cell r="D459" t="str">
            <v>Hospital Hill</v>
          </cell>
          <cell r="E459" t="str">
            <v>Aldershot</v>
          </cell>
          <cell r="F459" t="str">
            <v>Hampshire</v>
          </cell>
          <cell r="G459" t="str">
            <v>GU11 1AY</v>
          </cell>
          <cell r="H459" t="str">
            <v>01252 329098</v>
          </cell>
          <cell r="I459" t="str">
            <v>Hampshire</v>
          </cell>
          <cell r="J459" t="str">
            <v>North East Hampshire and Farnham</v>
          </cell>
          <cell r="K459" t="str">
            <v>08:30-13:00; 13:20-18:30</v>
          </cell>
          <cell r="L459" t="str">
            <v>08:30-13:00; 13:20-18:30</v>
          </cell>
          <cell r="M459" t="str">
            <v>08:30-13:00; 13:20-18:30</v>
          </cell>
          <cell r="N459" t="str">
            <v>08:30-13:00; 13:20-18:30</v>
          </cell>
          <cell r="O459" t="str">
            <v>08:30-13:00; 13:20-18:30</v>
          </cell>
          <cell r="P459" t="str">
            <v>Closed</v>
          </cell>
          <cell r="Q459" t="str">
            <v>Closed</v>
          </cell>
        </row>
        <row r="460">
          <cell r="A460" t="str">
            <v>FWE94</v>
          </cell>
          <cell r="B460" t="str">
            <v>Adelaide Pharmacy</v>
          </cell>
          <cell r="C460" t="str">
            <v>The Adelaide Health Centre</v>
          </cell>
          <cell r="D460" t="str">
            <v>William Macleod Way</v>
          </cell>
          <cell r="E460" t="str">
            <v>Southampton</v>
          </cell>
          <cell r="F460" t="str">
            <v>Hampshire</v>
          </cell>
          <cell r="G460" t="str">
            <v>SO16 4XE</v>
          </cell>
          <cell r="H460" t="str">
            <v>023 8077 7502</v>
          </cell>
          <cell r="I460" t="str">
            <v>Southampton</v>
          </cell>
          <cell r="J460" t="str">
            <v>Southampton</v>
          </cell>
          <cell r="K460" t="str">
            <v>07:30-22:30</v>
          </cell>
          <cell r="L460" t="str">
            <v>07:30-22:30</v>
          </cell>
          <cell r="M460" t="str">
            <v>07:30-22:30</v>
          </cell>
          <cell r="N460" t="str">
            <v>07:30-22:30</v>
          </cell>
          <cell r="O460" t="str">
            <v>07:30-22:30</v>
          </cell>
          <cell r="P460" t="str">
            <v>07:30-22:30</v>
          </cell>
          <cell r="Q460" t="str">
            <v>09:00-19:00</v>
          </cell>
        </row>
        <row r="461">
          <cell r="A461" t="str">
            <v>FWH79</v>
          </cell>
          <cell r="B461" t="str">
            <v>Lloyds Pharmacy</v>
          </cell>
          <cell r="C461" t="str">
            <v>Ringwood Health Centre</v>
          </cell>
          <cell r="D461" t="str">
            <v>The Close</v>
          </cell>
          <cell r="E461" t="str">
            <v>Ringwood</v>
          </cell>
          <cell r="F461" t="str">
            <v>Hampshire</v>
          </cell>
          <cell r="G461" t="str">
            <v>BH24 1JY</v>
          </cell>
          <cell r="H461" t="str">
            <v>01425 474196</v>
          </cell>
          <cell r="I461" t="str">
            <v>Hampshire</v>
          </cell>
          <cell r="J461" t="str">
            <v>West Hampshire</v>
          </cell>
          <cell r="K461" t="str">
            <v>08:30-18:30</v>
          </cell>
          <cell r="L461" t="str">
            <v>08:30-18:30</v>
          </cell>
          <cell r="M461" t="str">
            <v>08:30-18:30</v>
          </cell>
          <cell r="N461" t="str">
            <v>08:30-18:30</v>
          </cell>
          <cell r="O461" t="str">
            <v>08:30-18:30</v>
          </cell>
          <cell r="P461" t="str">
            <v>09:00-13:00</v>
          </cell>
          <cell r="Q461" t="str">
            <v>Closed</v>
          </cell>
        </row>
        <row r="462">
          <cell r="A462" t="str">
            <v>FWH91</v>
          </cell>
          <cell r="B462" t="str">
            <v>Winton Pharmacy</v>
          </cell>
          <cell r="C462" t="str">
            <v>309 Wimborne Road</v>
          </cell>
          <cell r="D462" t="str">
            <v>Winton</v>
          </cell>
          <cell r="E462" t="str">
            <v>Bournemouth</v>
          </cell>
          <cell r="F462" t="str">
            <v>Dorset</v>
          </cell>
          <cell r="G462" t="str">
            <v>BH9 2AB</v>
          </cell>
          <cell r="H462" t="str">
            <v>01202 517097</v>
          </cell>
          <cell r="I462" t="str">
            <v>Bournemouth &amp; Poole</v>
          </cell>
          <cell r="J462" t="str">
            <v>Dorset</v>
          </cell>
          <cell r="K462" t="str">
            <v>09:00-18:00</v>
          </cell>
          <cell r="L462" t="str">
            <v>09:00-18:00</v>
          </cell>
          <cell r="M462" t="str">
            <v>09:00-18:00</v>
          </cell>
          <cell r="N462" t="str">
            <v>09:00-18:00</v>
          </cell>
          <cell r="O462" t="str">
            <v>09:00-18:00</v>
          </cell>
          <cell r="P462" t="str">
            <v>09:00-13:00</v>
          </cell>
          <cell r="Q462" t="str">
            <v>Closed</v>
          </cell>
        </row>
        <row r="463">
          <cell r="A463" t="str">
            <v>FWK53</v>
          </cell>
          <cell r="B463" t="str">
            <v>Day Lewis Pharmacy</v>
          </cell>
          <cell r="C463" t="str">
            <v>7 High Street</v>
          </cell>
          <cell r="D463" t="str">
            <v/>
          </cell>
          <cell r="E463" t="str">
            <v>Cowes</v>
          </cell>
          <cell r="F463" t="str">
            <v>Isle Of Wight</v>
          </cell>
          <cell r="G463" t="str">
            <v>PO31 7SA</v>
          </cell>
          <cell r="H463" t="str">
            <v>01983 293011</v>
          </cell>
          <cell r="I463" t="str">
            <v>Isle of Wight</v>
          </cell>
          <cell r="J463" t="str">
            <v>Isle of Wight</v>
          </cell>
          <cell r="K463" t="str">
            <v>09:00-17:30</v>
          </cell>
          <cell r="L463" t="str">
            <v>09:00-17:30</v>
          </cell>
          <cell r="M463" t="str">
            <v>09:00-17:30</v>
          </cell>
          <cell r="N463" t="str">
            <v>09:00-17:30</v>
          </cell>
          <cell r="O463" t="str">
            <v>09:00-17:30</v>
          </cell>
          <cell r="P463" t="str">
            <v>09:00-17:30</v>
          </cell>
          <cell r="Q463" t="str">
            <v>Closed</v>
          </cell>
        </row>
        <row r="464">
          <cell r="A464" t="str">
            <v>FWL20</v>
          </cell>
          <cell r="B464" t="str">
            <v>Lalys Pharmacy</v>
          </cell>
          <cell r="C464" t="str">
            <v>6 London Road</v>
          </cell>
          <cell r="D464" t="str">
            <v>North End</v>
          </cell>
          <cell r="E464" t="str">
            <v>Portsmouth</v>
          </cell>
          <cell r="F464" t="str">
            <v>Hampshire</v>
          </cell>
          <cell r="G464" t="str">
            <v>PO2 0LH</v>
          </cell>
          <cell r="H464" t="str">
            <v>02392 666625</v>
          </cell>
          <cell r="I464" t="str">
            <v>Portsmouth</v>
          </cell>
          <cell r="J464" t="str">
            <v>Portsmouth</v>
          </cell>
          <cell r="K464" t="str">
            <v>07:00-22:00</v>
          </cell>
          <cell r="L464" t="str">
            <v>07:00-22:00</v>
          </cell>
          <cell r="M464" t="str">
            <v>07:00-22:00</v>
          </cell>
          <cell r="N464" t="str">
            <v>07:00-22:00</v>
          </cell>
          <cell r="O464" t="str">
            <v>07:00-22:00</v>
          </cell>
          <cell r="P464" t="str">
            <v>08:00-22:00</v>
          </cell>
          <cell r="Q464" t="str">
            <v>09:00-20:00</v>
          </cell>
        </row>
        <row r="465">
          <cell r="A465" t="str">
            <v>FWL38</v>
          </cell>
          <cell r="B465" t="str">
            <v>The Surgery Pharmacy</v>
          </cell>
          <cell r="C465" t="str">
            <v>Gillingham Medical Centre</v>
          </cell>
          <cell r="D465" t="str">
            <v/>
          </cell>
          <cell r="E465" t="str">
            <v>Gillingham</v>
          </cell>
          <cell r="F465" t="str">
            <v>Dorset</v>
          </cell>
          <cell r="G465" t="str">
            <v>SP8 4XS</v>
          </cell>
          <cell r="H465" t="str">
            <v>01747 826709</v>
          </cell>
          <cell r="I465" t="str">
            <v>Dorset</v>
          </cell>
          <cell r="J465" t="str">
            <v>Dorset</v>
          </cell>
          <cell r="K465" t="str">
            <v>09:00-13:30; 14:30-18:30</v>
          </cell>
          <cell r="L465" t="str">
            <v>09:00-13:30; 14:30-18:30</v>
          </cell>
          <cell r="M465" t="str">
            <v>09:00-13:30; 14:30-18:30</v>
          </cell>
          <cell r="N465" t="str">
            <v>09:00-13:30; 14:30-18:30</v>
          </cell>
          <cell r="O465" t="str">
            <v>09:00-13:30; 14:30-18:30</v>
          </cell>
          <cell r="P465" t="str">
            <v>Closed</v>
          </cell>
          <cell r="Q465" t="str">
            <v>Closed</v>
          </cell>
        </row>
        <row r="466">
          <cell r="A466" t="str">
            <v>FWN53</v>
          </cell>
          <cell r="B466" t="str">
            <v>C &amp; M Chemists</v>
          </cell>
          <cell r="C466" t="str">
            <v>29A Belle Vue Road</v>
          </cell>
          <cell r="D466" t="str">
            <v>Southbourne</v>
          </cell>
          <cell r="E466" t="str">
            <v>Bournemouth</v>
          </cell>
          <cell r="F466" t="str">
            <v>Dorset</v>
          </cell>
          <cell r="G466" t="str">
            <v>BH6 3DB</v>
          </cell>
          <cell r="H466" t="str">
            <v>01202 429144</v>
          </cell>
          <cell r="I466" t="str">
            <v>Bournemouth &amp; Poole</v>
          </cell>
          <cell r="J466" t="str">
            <v>Dorset</v>
          </cell>
          <cell r="K466" t="str">
            <v>08:45-13:00; 14:00-17:45</v>
          </cell>
          <cell r="L466" t="str">
            <v>08:45-13:00; 14:00-17:45</v>
          </cell>
          <cell r="M466" t="str">
            <v>08:45-13:00; 14:00-17:45</v>
          </cell>
          <cell r="N466" t="str">
            <v>08:45-13:00; 14:00-17:45</v>
          </cell>
          <cell r="O466" t="str">
            <v>08:45-13:00; 14:00-17:45</v>
          </cell>
          <cell r="P466" t="str">
            <v>Closed</v>
          </cell>
          <cell r="Q466" t="str">
            <v>Closed</v>
          </cell>
        </row>
        <row r="467">
          <cell r="A467" t="str">
            <v>FWN86</v>
          </cell>
          <cell r="B467" t="str">
            <v>Boots Pharmacy</v>
          </cell>
          <cell r="C467" t="str">
            <v>Unit F Castle Point Retail Park</v>
          </cell>
          <cell r="D467" t="str">
            <v>Castle Lane West</v>
          </cell>
          <cell r="E467" t="str">
            <v>Bournemouth</v>
          </cell>
          <cell r="F467" t="str">
            <v>Dorset</v>
          </cell>
          <cell r="G467" t="str">
            <v>BH8 9UB</v>
          </cell>
          <cell r="H467" t="str">
            <v>01202 549971</v>
          </cell>
          <cell r="I467" t="str">
            <v>Bournemouth &amp; Poole</v>
          </cell>
          <cell r="J467" t="str">
            <v>Dorset</v>
          </cell>
          <cell r="K467" t="str">
            <v>09:00-20:00</v>
          </cell>
          <cell r="L467" t="str">
            <v>09:00-20:00</v>
          </cell>
          <cell r="M467" t="str">
            <v>09:00-20:00</v>
          </cell>
          <cell r="N467" t="str">
            <v>09:00-20:00</v>
          </cell>
          <cell r="O467" t="str">
            <v>09:00-20:00</v>
          </cell>
          <cell r="P467" t="str">
            <v>09:00-19:00</v>
          </cell>
          <cell r="Q467" t="str">
            <v>11:00-16:00</v>
          </cell>
        </row>
        <row r="468">
          <cell r="A468" t="str">
            <v>FWP45</v>
          </cell>
          <cell r="B468" t="str">
            <v>Your local Boots pharmacy</v>
          </cell>
          <cell r="C468" t="str">
            <v>960 Wimborne Road</v>
          </cell>
          <cell r="D468" t="str">
            <v>Moordown</v>
          </cell>
          <cell r="E468" t="str">
            <v>Bournemouth</v>
          </cell>
          <cell r="F468" t="str">
            <v>Dorset</v>
          </cell>
          <cell r="G468" t="str">
            <v>BH9 2DG</v>
          </cell>
          <cell r="H468" t="str">
            <v>01202 528656</v>
          </cell>
          <cell r="I468" t="str">
            <v>Bournemouth &amp; Poole</v>
          </cell>
          <cell r="J468" t="str">
            <v>Dorset</v>
          </cell>
          <cell r="K468" t="str">
            <v>09:00-13:00; 14:00-18:00</v>
          </cell>
          <cell r="L468" t="str">
            <v>09:00-13:00; 14:00-18:00</v>
          </cell>
          <cell r="M468" t="str">
            <v>09:00-13:00; 14:00-18:00</v>
          </cell>
          <cell r="N468" t="str">
            <v>09:00-13:00; 14:00-18:00</v>
          </cell>
          <cell r="O468" t="str">
            <v>09:00-13:00; 14:00-18:00</v>
          </cell>
          <cell r="P468" t="str">
            <v>09:00-13:00</v>
          </cell>
          <cell r="Q468" t="str">
            <v>Closed</v>
          </cell>
        </row>
        <row r="469">
          <cell r="A469" t="str">
            <v>FWT74</v>
          </cell>
          <cell r="B469" t="str">
            <v>Day Lewis Pharmacy</v>
          </cell>
          <cell r="C469" t="str">
            <v>Shelley Manor Medical Centre</v>
          </cell>
          <cell r="D469" t="str">
            <v>Beechwood avenue</v>
          </cell>
          <cell r="E469" t="str">
            <v>Boscombe</v>
          </cell>
          <cell r="F469" t="str">
            <v>Dorset</v>
          </cell>
          <cell r="G469" t="str">
            <v>BH5 1LX</v>
          </cell>
          <cell r="H469" t="str">
            <v>01202 399759</v>
          </cell>
          <cell r="I469" t="str">
            <v>Bournemouth &amp; Poole</v>
          </cell>
          <cell r="J469" t="str">
            <v>Dorset</v>
          </cell>
          <cell r="K469" t="str">
            <v>08:00-00:00</v>
          </cell>
          <cell r="L469" t="str">
            <v>08:00-00:00</v>
          </cell>
          <cell r="M469" t="str">
            <v>08:00-00:00</v>
          </cell>
          <cell r="N469" t="str">
            <v>08:00-00:00</v>
          </cell>
          <cell r="O469" t="str">
            <v>08:00-00:00</v>
          </cell>
          <cell r="P469" t="str">
            <v>08:00-22:00</v>
          </cell>
          <cell r="Q469" t="str">
            <v>10:00-16:00</v>
          </cell>
        </row>
        <row r="470">
          <cell r="A470" t="str">
            <v>FWV11</v>
          </cell>
          <cell r="B470" t="str">
            <v>Day Lewis Pharmacy</v>
          </cell>
          <cell r="C470" t="str">
            <v>11-13 South Street</v>
          </cell>
          <cell r="D470" t="str">
            <v/>
          </cell>
          <cell r="E470" t="str">
            <v>Wareham</v>
          </cell>
          <cell r="F470" t="str">
            <v>Dorset</v>
          </cell>
          <cell r="G470" t="str">
            <v>BH20 4LR</v>
          </cell>
          <cell r="H470" t="str">
            <v>01929 552384</v>
          </cell>
          <cell r="I470" t="str">
            <v>Dorset</v>
          </cell>
          <cell r="J470" t="str">
            <v>Dorset</v>
          </cell>
          <cell r="K470" t="str">
            <v>09:00-14:00; 14:30-17:30</v>
          </cell>
          <cell r="L470" t="str">
            <v>09:00-14:00; 14:30-17:30</v>
          </cell>
          <cell r="M470" t="str">
            <v>09:00-14:00; 14:30-17:30</v>
          </cell>
          <cell r="N470" t="str">
            <v>09:00-14:00; 14:30-17:30</v>
          </cell>
          <cell r="O470" t="str">
            <v>09:00-14:00; 14:30-17:30</v>
          </cell>
          <cell r="P470" t="str">
            <v>09:00-13:00</v>
          </cell>
          <cell r="Q470" t="str">
            <v>Closed</v>
          </cell>
        </row>
        <row r="471">
          <cell r="A471" t="str">
            <v>FWV19</v>
          </cell>
          <cell r="B471" t="str">
            <v>Rowlands Pharmacy</v>
          </cell>
          <cell r="C471" t="str">
            <v>7 Littlemoor Road,</v>
          </cell>
          <cell r="D471" t="str">
            <v>Preston</v>
          </cell>
          <cell r="E471" t="str">
            <v>Weymouth</v>
          </cell>
          <cell r="F471" t="str">
            <v>Dorset</v>
          </cell>
          <cell r="G471" t="str">
            <v>DT3 6LD</v>
          </cell>
          <cell r="H471" t="str">
            <v>01305 833379</v>
          </cell>
          <cell r="I471" t="str">
            <v>Dorset</v>
          </cell>
          <cell r="J471" t="str">
            <v>Dorset</v>
          </cell>
          <cell r="K471" t="str">
            <v>09:00-13:00; 14:00-18:00</v>
          </cell>
          <cell r="L471" t="str">
            <v>09:00-13:00; 14:00-18:00</v>
          </cell>
          <cell r="M471" t="str">
            <v>09:00-13:00; 14:00-18:00</v>
          </cell>
          <cell r="N471" t="str">
            <v>09:00-13:00; 14:00-18:00</v>
          </cell>
          <cell r="O471" t="str">
            <v>09:00-13:00; 14:00-18:00</v>
          </cell>
          <cell r="P471" t="str">
            <v>Closed</v>
          </cell>
          <cell r="Q471" t="str">
            <v>Closed</v>
          </cell>
        </row>
        <row r="472">
          <cell r="A472" t="str">
            <v>FWW83</v>
          </cell>
          <cell r="B472" t="str">
            <v>Cohens Chemist</v>
          </cell>
          <cell r="C472" t="str">
            <v>4 Dickson House, Crown Heights</v>
          </cell>
          <cell r="D472" t="str">
            <v>Alencon Link</v>
          </cell>
          <cell r="E472" t="str">
            <v>Basingstoke</v>
          </cell>
          <cell r="F472" t="str">
            <v>Hampshire</v>
          </cell>
          <cell r="G472" t="str">
            <v>RG21 7AH</v>
          </cell>
          <cell r="H472" t="str">
            <v>01256 383420</v>
          </cell>
          <cell r="I472" t="str">
            <v>Hampshire</v>
          </cell>
          <cell r="J472" t="str">
            <v>North Hampshire</v>
          </cell>
          <cell r="K472" t="str">
            <v>07:30-23:00</v>
          </cell>
          <cell r="L472" t="str">
            <v>07:30-23:00</v>
          </cell>
          <cell r="M472" t="str">
            <v>07:30-23:00</v>
          </cell>
          <cell r="N472" t="str">
            <v>07:30-23:00</v>
          </cell>
          <cell r="O472" t="str">
            <v>07:30-23:00</v>
          </cell>
          <cell r="P472" t="str">
            <v>08:30-23:00</v>
          </cell>
          <cell r="Q472" t="str">
            <v>10:00-18:00</v>
          </cell>
        </row>
        <row r="473">
          <cell r="A473" t="str">
            <v>FX306</v>
          </cell>
          <cell r="B473" t="str">
            <v>Lloyds Pharmacy</v>
          </cell>
          <cell r="C473" t="str">
            <v>7 Newbury Street</v>
          </cell>
          <cell r="D473" t="str">
            <v/>
          </cell>
          <cell r="E473" t="str">
            <v>Whitchurch</v>
          </cell>
          <cell r="F473" t="str">
            <v>Hampshire</v>
          </cell>
          <cell r="G473" t="str">
            <v>RG28 7DW</v>
          </cell>
          <cell r="H473" t="str">
            <v>01256 892058</v>
          </cell>
          <cell r="I473" t="str">
            <v>Hampshire</v>
          </cell>
          <cell r="J473" t="str">
            <v>North Hampshire</v>
          </cell>
          <cell r="K473" t="str">
            <v>08:30-18:30</v>
          </cell>
          <cell r="L473" t="str">
            <v>08:30-18:30</v>
          </cell>
          <cell r="M473" t="str">
            <v>08:30-18:30</v>
          </cell>
          <cell r="N473" t="str">
            <v>08:30-18:30</v>
          </cell>
          <cell r="O473" t="str">
            <v>08:30-18:30</v>
          </cell>
          <cell r="P473" t="str">
            <v>09:00-13:00</v>
          </cell>
          <cell r="Q473" t="str">
            <v>Closed</v>
          </cell>
        </row>
        <row r="474">
          <cell r="A474" t="str">
            <v>FX758</v>
          </cell>
          <cell r="B474" t="str">
            <v>Day Lewis Pharmacy</v>
          </cell>
          <cell r="C474" t="str">
            <v>16 East Street</v>
          </cell>
          <cell r="D474" t="str">
            <v/>
          </cell>
          <cell r="E474" t="str">
            <v>Chickerell</v>
          </cell>
          <cell r="F474" t="str">
            <v>Dorset</v>
          </cell>
          <cell r="G474" t="str">
            <v>DT3 4DT</v>
          </cell>
          <cell r="H474" t="str">
            <v>01305 779054</v>
          </cell>
          <cell r="I474" t="str">
            <v>Dorset</v>
          </cell>
          <cell r="J474" t="str">
            <v>Dorset</v>
          </cell>
          <cell r="K474" t="str">
            <v>08:30-13:00; 14:00-17:30</v>
          </cell>
          <cell r="L474" t="str">
            <v>08:30-13:00; 14:00-17:30</v>
          </cell>
          <cell r="M474" t="str">
            <v>08:30-13:00; 14:00-17:30</v>
          </cell>
          <cell r="N474" t="str">
            <v>08:30-13:00; 14:00-17:30</v>
          </cell>
          <cell r="O474" t="str">
            <v>08:30-13:00; 14:00-17:30</v>
          </cell>
          <cell r="P474" t="str">
            <v>Closed</v>
          </cell>
          <cell r="Q474" t="str">
            <v>Closed</v>
          </cell>
        </row>
        <row r="475">
          <cell r="A475" t="str">
            <v>FXF11</v>
          </cell>
          <cell r="B475" t="str">
            <v>Wessex Pharmacy</v>
          </cell>
          <cell r="C475" t="str">
            <v>14 Avenue Road</v>
          </cell>
          <cell r="D475" t="str">
            <v/>
          </cell>
          <cell r="E475" t="str">
            <v>Weymouth</v>
          </cell>
          <cell r="F475" t="str">
            <v>Dorset</v>
          </cell>
          <cell r="G475" t="str">
            <v>DT4 7JJ</v>
          </cell>
          <cell r="H475" t="str">
            <v>01305 784661</v>
          </cell>
          <cell r="I475" t="str">
            <v>Dorset</v>
          </cell>
          <cell r="J475" t="str">
            <v>Dorset</v>
          </cell>
          <cell r="K475" t="str">
            <v>09:00-13:00; 14:15-17:30</v>
          </cell>
          <cell r="L475" t="str">
            <v>09:00-13:00; 14:15-17:30</v>
          </cell>
          <cell r="M475" t="str">
            <v>09:00-13:00; 14:15-17:30</v>
          </cell>
          <cell r="N475" t="str">
            <v>09:00-13:00; 14:15-17:30</v>
          </cell>
          <cell r="O475" t="str">
            <v>09:00-13:00; 14:15-17:30</v>
          </cell>
          <cell r="P475" t="str">
            <v>09:00-13:00</v>
          </cell>
          <cell r="Q475" t="str">
            <v>Closed</v>
          </cell>
        </row>
        <row r="476">
          <cell r="A476" t="str">
            <v>FXF80</v>
          </cell>
          <cell r="B476" t="str">
            <v>Lloyds Pharmacy</v>
          </cell>
          <cell r="C476" t="str">
            <v>76 St Mary Street</v>
          </cell>
          <cell r="D476" t="str">
            <v/>
          </cell>
          <cell r="E476" t="str">
            <v>Southampton</v>
          </cell>
          <cell r="F476" t="str">
            <v>Hampshire</v>
          </cell>
          <cell r="G476" t="str">
            <v>SO14 1NY</v>
          </cell>
          <cell r="H476" t="str">
            <v>023 80225199</v>
          </cell>
          <cell r="I476" t="str">
            <v>Southampton</v>
          </cell>
          <cell r="J476" t="str">
            <v>Southampton</v>
          </cell>
          <cell r="K476" t="str">
            <v>08:30-18:30</v>
          </cell>
          <cell r="L476" t="str">
            <v>08:30-18:30</v>
          </cell>
          <cell r="M476" t="str">
            <v>08:30-18:30</v>
          </cell>
          <cell r="N476" t="str">
            <v>08:30-18:30</v>
          </cell>
          <cell r="O476" t="str">
            <v>08:30-18:30</v>
          </cell>
          <cell r="P476" t="str">
            <v>09:00-12:00</v>
          </cell>
          <cell r="Q476" t="str">
            <v>Closed</v>
          </cell>
        </row>
        <row r="477">
          <cell r="A477" t="str">
            <v>FXH34</v>
          </cell>
          <cell r="B477" t="str">
            <v>Boots The Chemist</v>
          </cell>
          <cell r="C477" t="str">
            <v>3-5 West Street</v>
          </cell>
          <cell r="D477" t="str">
            <v/>
          </cell>
          <cell r="E477" t="str">
            <v>Bridport</v>
          </cell>
          <cell r="F477" t="str">
            <v>Dorset</v>
          </cell>
          <cell r="G477" t="str">
            <v>DT6 3QJ</v>
          </cell>
          <cell r="H477" t="str">
            <v>01308 422475</v>
          </cell>
          <cell r="I477" t="str">
            <v>Dorset</v>
          </cell>
          <cell r="J477" t="str">
            <v>Dorset</v>
          </cell>
          <cell r="K477" t="str">
            <v>09:00-13:00; 14:00-17:30</v>
          </cell>
          <cell r="L477" t="str">
            <v>09:00-13:00; 14:00-17:30</v>
          </cell>
          <cell r="M477" t="str">
            <v>09:00-13:00; 14:00-17:30</v>
          </cell>
          <cell r="N477" t="str">
            <v>09:00-13:00; 14:00-17:30</v>
          </cell>
          <cell r="O477" t="str">
            <v>09:00-13:00; 14:00-17:30</v>
          </cell>
          <cell r="P477" t="str">
            <v>09:00-13:00; 14:00-17:30</v>
          </cell>
          <cell r="Q477" t="str">
            <v>10:00-16:00</v>
          </cell>
        </row>
        <row r="478">
          <cell r="A478" t="str">
            <v>FXH93</v>
          </cell>
          <cell r="B478" t="str">
            <v>Your Local Boots Pharmacy</v>
          </cell>
          <cell r="C478" t="str">
            <v>Hambledon Road</v>
          </cell>
          <cell r="D478" t="str">
            <v>Denmead</v>
          </cell>
          <cell r="E478" t="str">
            <v>Waterlooville</v>
          </cell>
          <cell r="F478" t="str">
            <v>Hampshire</v>
          </cell>
          <cell r="G478" t="str">
            <v>PO7 6NU</v>
          </cell>
          <cell r="H478" t="str">
            <v>02392 255937</v>
          </cell>
          <cell r="I478" t="str">
            <v>Hampshire</v>
          </cell>
          <cell r="J478" t="str">
            <v>West Hampshire</v>
          </cell>
          <cell r="K478" t="str">
            <v>09:00-13:00; 14:00-18:00</v>
          </cell>
          <cell r="L478" t="str">
            <v>09:00-13:00; 14:00-18:00</v>
          </cell>
          <cell r="M478" t="str">
            <v>09:00-13:00; 14:00-18:00</v>
          </cell>
          <cell r="N478" t="str">
            <v>09:00-13:00; 14:00-18:00</v>
          </cell>
          <cell r="O478" t="str">
            <v>09:00-13:00; 14:00-18:00</v>
          </cell>
          <cell r="P478" t="str">
            <v>09:00-13:00; 14:00-15:00</v>
          </cell>
          <cell r="Q478" t="str">
            <v>Closed</v>
          </cell>
        </row>
        <row r="479">
          <cell r="A479" t="str">
            <v>FXJ11</v>
          </cell>
          <cell r="B479" t="str">
            <v>Wessex Pharmacies</v>
          </cell>
          <cell r="C479" t="str">
            <v>Broad Street</v>
          </cell>
          <cell r="D479" t="str">
            <v/>
          </cell>
          <cell r="E479" t="str">
            <v>New Alresford</v>
          </cell>
          <cell r="F479" t="str">
            <v>Hampshire</v>
          </cell>
          <cell r="G479" t="str">
            <v>SO24 9AR</v>
          </cell>
          <cell r="H479" t="str">
            <v>01962 732445</v>
          </cell>
          <cell r="I479" t="str">
            <v>Hampshire</v>
          </cell>
          <cell r="J479" t="str">
            <v>West Hampshire</v>
          </cell>
          <cell r="K479" t="str">
            <v>09:00-18:30</v>
          </cell>
          <cell r="L479" t="str">
            <v>09:00-18:30</v>
          </cell>
          <cell r="M479" t="str">
            <v>09:00-18:30</v>
          </cell>
          <cell r="N479" t="str">
            <v>09:00-18:30</v>
          </cell>
          <cell r="O479" t="str">
            <v>09:00-18:30</v>
          </cell>
          <cell r="P479" t="str">
            <v>09:00-17:00</v>
          </cell>
          <cell r="Q479" t="str">
            <v>Closed</v>
          </cell>
        </row>
        <row r="480">
          <cell r="A480" t="str">
            <v>FXL28</v>
          </cell>
          <cell r="B480" t="str">
            <v>Lloyds Pharmacy</v>
          </cell>
          <cell r="C480" t="str">
            <v>Health Centre, Southampton City Gateway</v>
          </cell>
          <cell r="D480" t="str">
            <v>Parkville Road, Swaythling</v>
          </cell>
          <cell r="E480" t="str">
            <v>Southampton</v>
          </cell>
          <cell r="F480" t="str">
            <v>Hampshire</v>
          </cell>
          <cell r="G480" t="str">
            <v>SO16 2JA</v>
          </cell>
          <cell r="H480" t="str">
            <v>023 80554299</v>
          </cell>
          <cell r="I480" t="str">
            <v>Southampton</v>
          </cell>
          <cell r="J480" t="str">
            <v>Southampton</v>
          </cell>
          <cell r="K480" t="str">
            <v>08:30-18:30</v>
          </cell>
          <cell r="L480" t="str">
            <v>08:30-18:30</v>
          </cell>
          <cell r="M480" t="str">
            <v>08:30-18:30</v>
          </cell>
          <cell r="N480" t="str">
            <v>08:30-18:30</v>
          </cell>
          <cell r="O480" t="str">
            <v>08:30-18:30</v>
          </cell>
          <cell r="P480" t="str">
            <v>09:00-13:00</v>
          </cell>
          <cell r="Q480" t="str">
            <v>Closed</v>
          </cell>
        </row>
        <row r="481">
          <cell r="A481" t="str">
            <v>FXM19</v>
          </cell>
          <cell r="B481" t="str">
            <v>Chapel Lane Pharmacy</v>
          </cell>
          <cell r="C481" t="str">
            <v>102 - 104 Chapel Lane</v>
          </cell>
          <cell r="D481" t="str">
            <v/>
          </cell>
          <cell r="E481" t="str">
            <v>Farnborough</v>
          </cell>
          <cell r="F481" t="str">
            <v>Hampshire</v>
          </cell>
          <cell r="G481" t="str">
            <v>GU14 9BL</v>
          </cell>
          <cell r="H481" t="str">
            <v>01276 33819</v>
          </cell>
          <cell r="I481" t="str">
            <v>Hampshire</v>
          </cell>
          <cell r="J481" t="str">
            <v>North East Hampshire and Farnham</v>
          </cell>
          <cell r="K481" t="str">
            <v>09:00-18:00</v>
          </cell>
          <cell r="L481" t="str">
            <v>09:00-18:00</v>
          </cell>
          <cell r="M481" t="str">
            <v>09:00-18:00</v>
          </cell>
          <cell r="N481" t="str">
            <v>09:00-18:00</v>
          </cell>
          <cell r="O481" t="str">
            <v>09:00-18:00</v>
          </cell>
          <cell r="P481" t="str">
            <v>09:00-17:00</v>
          </cell>
          <cell r="Q481" t="str">
            <v>Closed</v>
          </cell>
        </row>
        <row r="482">
          <cell r="A482" t="str">
            <v>FXM24</v>
          </cell>
          <cell r="B482" t="str">
            <v>Milford Pharmacy</v>
          </cell>
          <cell r="C482" t="str">
            <v>War Memorialhospital</v>
          </cell>
          <cell r="D482" t="str">
            <v>Sea Road</v>
          </cell>
          <cell r="E482" t="str">
            <v>Milford On Sea</v>
          </cell>
          <cell r="F482" t="str">
            <v>Hampshire</v>
          </cell>
          <cell r="G482" t="str">
            <v>SO41 0PG</v>
          </cell>
          <cell r="H482" t="str">
            <v>01590 645555</v>
          </cell>
          <cell r="I482" t="str">
            <v>Hampshire</v>
          </cell>
          <cell r="J482" t="str">
            <v>West Hampshire</v>
          </cell>
          <cell r="K482" t="str">
            <v>07:00-23:00</v>
          </cell>
          <cell r="L482" t="str">
            <v>07:00-23:00</v>
          </cell>
          <cell r="M482" t="str">
            <v>07:00-23:00</v>
          </cell>
          <cell r="N482" t="str">
            <v>07:00-23:00</v>
          </cell>
          <cell r="O482" t="str">
            <v>07:00-23:00</v>
          </cell>
          <cell r="P482" t="str">
            <v>08:00-22:00</v>
          </cell>
          <cell r="Q482" t="str">
            <v>10:00-16:00</v>
          </cell>
        </row>
        <row r="483">
          <cell r="A483" t="str">
            <v>FXM28</v>
          </cell>
          <cell r="B483" t="str">
            <v>Tesco Instore Pharmacy</v>
          </cell>
          <cell r="C483" t="str">
            <v>Tesco Stores Ltd</v>
          </cell>
          <cell r="D483" t="str">
            <v>Caird Avenue</v>
          </cell>
          <cell r="E483" t="str">
            <v>New Milton</v>
          </cell>
          <cell r="F483" t="str">
            <v>Hampshire</v>
          </cell>
          <cell r="G483" t="str">
            <v>BH25 6BP</v>
          </cell>
          <cell r="H483" t="str">
            <v>01172914261</v>
          </cell>
          <cell r="I483" t="str">
            <v>Hampshire</v>
          </cell>
          <cell r="J483" t="str">
            <v>West Hampshire</v>
          </cell>
          <cell r="K483" t="str">
            <v>07:00-23:00</v>
          </cell>
          <cell r="L483" t="str">
            <v>07:00-23:00</v>
          </cell>
          <cell r="M483" t="str">
            <v>07:00-23:00</v>
          </cell>
          <cell r="N483" t="str">
            <v>07:00-23:00</v>
          </cell>
          <cell r="O483" t="str">
            <v>07:00-23:00</v>
          </cell>
          <cell r="P483" t="str">
            <v>07:00-21:00</v>
          </cell>
          <cell r="Q483" t="str">
            <v>10:00-16:00</v>
          </cell>
        </row>
        <row r="484">
          <cell r="A484" t="str">
            <v>FXM71</v>
          </cell>
          <cell r="B484" t="str">
            <v>Boots Pharmacy</v>
          </cell>
          <cell r="C484" t="str">
            <v>20-22 Southbourne Grove</v>
          </cell>
          <cell r="D484" t="str">
            <v>Southbourne Grove</v>
          </cell>
          <cell r="E484" t="str">
            <v>Bournemouth</v>
          </cell>
          <cell r="F484" t="str">
            <v>Dorset</v>
          </cell>
          <cell r="G484" t="str">
            <v>BH6 3RA</v>
          </cell>
          <cell r="H484" t="str">
            <v>01202 424371</v>
          </cell>
          <cell r="I484" t="str">
            <v>Bournemouth &amp; Poole</v>
          </cell>
          <cell r="J484" t="str">
            <v>Dorset</v>
          </cell>
          <cell r="K484" t="str">
            <v>09:00-17:30</v>
          </cell>
          <cell r="L484" t="str">
            <v>09:00-17:30</v>
          </cell>
          <cell r="M484" t="str">
            <v>09:00-17:30</v>
          </cell>
          <cell r="N484" t="str">
            <v>09:00-17:30</v>
          </cell>
          <cell r="O484" t="str">
            <v>09:00-17:30</v>
          </cell>
          <cell r="P484" t="str">
            <v>09:00-17:30</v>
          </cell>
          <cell r="Q484" t="str">
            <v>Closed</v>
          </cell>
        </row>
        <row r="485">
          <cell r="A485" t="str">
            <v>FXN20</v>
          </cell>
          <cell r="B485" t="str">
            <v>Rowlands Pharmacy</v>
          </cell>
          <cell r="C485" t="str">
            <v>117a Longfleet Road</v>
          </cell>
          <cell r="D485" t="str">
            <v/>
          </cell>
          <cell r="E485" t="str">
            <v>Poole</v>
          </cell>
          <cell r="F485" t="str">
            <v>Dorset</v>
          </cell>
          <cell r="G485" t="str">
            <v>BH15 2HR</v>
          </cell>
          <cell r="H485" t="str">
            <v>01202 649012</v>
          </cell>
          <cell r="I485" t="str">
            <v>Bournemouth &amp; Poole</v>
          </cell>
          <cell r="J485" t="str">
            <v>Dorset</v>
          </cell>
          <cell r="K485" t="str">
            <v>08:45-13:00; 13:20-18:15</v>
          </cell>
          <cell r="L485" t="str">
            <v>08:45-13:00; 13:20-18:15</v>
          </cell>
          <cell r="M485" t="str">
            <v>08:45-13:00; 13:20-18:15</v>
          </cell>
          <cell r="N485" t="str">
            <v>08:45-13:00; 13:20-18:15</v>
          </cell>
          <cell r="O485" t="str">
            <v>08:45-13:00; 13:20-18:15</v>
          </cell>
          <cell r="P485" t="str">
            <v>Closed</v>
          </cell>
          <cell r="Q485" t="str">
            <v>Closed</v>
          </cell>
        </row>
        <row r="486">
          <cell r="A486" t="str">
            <v>FXP11</v>
          </cell>
          <cell r="B486" t="str">
            <v>Westcliff Pharmacy</v>
          </cell>
          <cell r="C486" t="str">
            <v>7 Poole Road</v>
          </cell>
          <cell r="D486" t="str">
            <v>Westbourne</v>
          </cell>
          <cell r="E486" t="str">
            <v>Bournemouth</v>
          </cell>
          <cell r="F486" t="str">
            <v>Dorset</v>
          </cell>
          <cell r="G486" t="str">
            <v>BH2 5QR</v>
          </cell>
          <cell r="H486" t="str">
            <v>01202 765155</v>
          </cell>
          <cell r="I486" t="str">
            <v>Bournemouth &amp; Poole</v>
          </cell>
          <cell r="J486" t="str">
            <v>Dorset</v>
          </cell>
          <cell r="K486" t="str">
            <v>09:00-13:00; 14:00-18:30</v>
          </cell>
          <cell r="L486" t="str">
            <v>09:00-13:00; 14:00-18:30</v>
          </cell>
          <cell r="M486" t="str">
            <v>09:00-13:00; 14:00-18:30</v>
          </cell>
          <cell r="N486" t="str">
            <v>09:00-13:00; 14:00-18:30</v>
          </cell>
          <cell r="O486" t="str">
            <v>09:00-13:00; 14:00-18:30</v>
          </cell>
          <cell r="P486" t="str">
            <v>Closed</v>
          </cell>
          <cell r="Q486" t="str">
            <v>Closed</v>
          </cell>
        </row>
        <row r="487">
          <cell r="A487" t="str">
            <v>FXP22</v>
          </cell>
          <cell r="B487" t="str">
            <v xml:space="preserve">H J Everett </v>
          </cell>
          <cell r="C487" t="str">
            <v>5a St. John's Centre</v>
          </cell>
          <cell r="D487" t="str">
            <v>Hedge End</v>
          </cell>
          <cell r="E487" t="str">
            <v>Southampton</v>
          </cell>
          <cell r="F487" t="str">
            <v>Hampshire</v>
          </cell>
          <cell r="G487" t="str">
            <v>SO30 4QU</v>
          </cell>
          <cell r="H487" t="str">
            <v>01489 787141</v>
          </cell>
          <cell r="I487" t="str">
            <v>Hampshire</v>
          </cell>
          <cell r="J487" t="str">
            <v>West Hampshire</v>
          </cell>
          <cell r="K487" t="str">
            <v>09:00-12:30; 13:30-18:00</v>
          </cell>
          <cell r="L487" t="str">
            <v>09:00-12:30; 13:30-18:00</v>
          </cell>
          <cell r="M487" t="str">
            <v>09:00-12:30; 13:30-18:00</v>
          </cell>
          <cell r="N487" t="str">
            <v>09:00-12:30; 13:30-18:00</v>
          </cell>
          <cell r="O487" t="str">
            <v>09:00-12:30; 13:30-18:00</v>
          </cell>
          <cell r="P487" t="str">
            <v>09:00-12:30; 13:30-17:00</v>
          </cell>
          <cell r="Q487" t="str">
            <v>Closed</v>
          </cell>
        </row>
        <row r="488">
          <cell r="A488" t="str">
            <v>FXR87</v>
          </cell>
          <cell r="B488" t="str">
            <v>Buckskin Pharmacy</v>
          </cell>
          <cell r="C488" t="str">
            <v>Units 1-2 Buckskin Centre</v>
          </cell>
          <cell r="D488" t="str">
            <v>Blackdown Close, Buckskin</v>
          </cell>
          <cell r="E488" t="str">
            <v>Basingstoke</v>
          </cell>
          <cell r="F488" t="str">
            <v>Hampshire</v>
          </cell>
          <cell r="G488" t="str">
            <v>RG22 5BW</v>
          </cell>
          <cell r="H488" t="str">
            <v>01256 351963</v>
          </cell>
          <cell r="I488" t="str">
            <v>Hampshire</v>
          </cell>
          <cell r="J488" t="str">
            <v>North Hampshire</v>
          </cell>
          <cell r="K488" t="str">
            <v>09:00-17:00</v>
          </cell>
          <cell r="L488" t="str">
            <v>09:00-17:00</v>
          </cell>
          <cell r="M488" t="str">
            <v>09:00-17:00</v>
          </cell>
          <cell r="N488" t="str">
            <v>09:00-17:00</v>
          </cell>
          <cell r="O488" t="str">
            <v>09:00-17:00</v>
          </cell>
          <cell r="P488" t="str">
            <v>Closed</v>
          </cell>
          <cell r="Q488" t="str">
            <v>Closed</v>
          </cell>
        </row>
        <row r="489">
          <cell r="A489" t="str">
            <v>FXT06</v>
          </cell>
          <cell r="B489" t="str">
            <v>Boots The Chemists</v>
          </cell>
          <cell r="C489" t="str">
            <v>Unit 85a &amp; B</v>
          </cell>
          <cell r="D489" t="str">
            <v>Gunwharf Quays</v>
          </cell>
          <cell r="E489" t="str">
            <v>Portsmouth</v>
          </cell>
          <cell r="F489" t="str">
            <v>Hampshire</v>
          </cell>
          <cell r="G489" t="str">
            <v>PO1 3TZ</v>
          </cell>
          <cell r="H489" t="str">
            <v>023 92750223</v>
          </cell>
          <cell r="I489" t="str">
            <v>Portsmouth</v>
          </cell>
          <cell r="J489" t="str">
            <v>Portsmouth</v>
          </cell>
          <cell r="K489" t="str">
            <v>09:00-13:00; 14:00-19:00</v>
          </cell>
          <cell r="L489" t="str">
            <v>09:00-13:00; 14:00-19:00</v>
          </cell>
          <cell r="M489" t="str">
            <v>09:00-13:00; 14:00-19:00</v>
          </cell>
          <cell r="N489" t="str">
            <v>09:00-13:00; 14:00-19:00</v>
          </cell>
          <cell r="O489" t="str">
            <v>09:00-13:00; 14:00-19:00</v>
          </cell>
          <cell r="P489" t="str">
            <v>09:00-13:00; 14:00-19:00</v>
          </cell>
          <cell r="Q489" t="str">
            <v>11:00-17:00</v>
          </cell>
        </row>
        <row r="490">
          <cell r="A490" t="str">
            <v>FXT32</v>
          </cell>
          <cell r="B490" t="str">
            <v>Lloyds Pharmacy</v>
          </cell>
          <cell r="C490" t="str">
            <v>Silver Hill</v>
          </cell>
          <cell r="D490" t="str">
            <v/>
          </cell>
          <cell r="E490" t="str">
            <v>Winchester</v>
          </cell>
          <cell r="F490" t="str">
            <v>Hampshire</v>
          </cell>
          <cell r="G490" t="str">
            <v>SO23 8AE</v>
          </cell>
          <cell r="H490" t="str">
            <v>01962 852701</v>
          </cell>
          <cell r="I490" t="str">
            <v>Hampshire</v>
          </cell>
          <cell r="J490" t="str">
            <v>West Hampshire</v>
          </cell>
          <cell r="K490" t="str">
            <v>08:30-19:00</v>
          </cell>
          <cell r="L490" t="str">
            <v>08:30-19:00</v>
          </cell>
          <cell r="M490" t="str">
            <v>08:30-19:00</v>
          </cell>
          <cell r="N490" t="str">
            <v>08:30-19:00</v>
          </cell>
          <cell r="O490" t="str">
            <v>08:30-19:00</v>
          </cell>
          <cell r="P490" t="str">
            <v>09:00-13:00</v>
          </cell>
          <cell r="Q490" t="str">
            <v>Closed</v>
          </cell>
        </row>
        <row r="491">
          <cell r="A491" t="str">
            <v>FXV42</v>
          </cell>
          <cell r="B491" t="str">
            <v>H J Everett</v>
          </cell>
          <cell r="C491" t="str">
            <v>26 Warsash Road</v>
          </cell>
          <cell r="D491" t="str">
            <v>Warsash</v>
          </cell>
          <cell r="E491" t="str">
            <v>Southampton</v>
          </cell>
          <cell r="F491" t="str">
            <v>Hampshire</v>
          </cell>
          <cell r="G491" t="str">
            <v>SO31 9HX</v>
          </cell>
          <cell r="H491" t="str">
            <v>01489 573001</v>
          </cell>
          <cell r="I491" t="str">
            <v>Hampshire</v>
          </cell>
          <cell r="J491" t="str">
            <v>Fareham &amp; Gosport</v>
          </cell>
          <cell r="K491" t="str">
            <v>09:00-13:00; 14:00-17:30</v>
          </cell>
          <cell r="L491" t="str">
            <v>09:00-13:00; 14:00-17:30</v>
          </cell>
          <cell r="M491" t="str">
            <v>09:00-13:00; 14:00-17:30</v>
          </cell>
          <cell r="N491" t="str">
            <v>09:00-13:00; 14:00-17:30</v>
          </cell>
          <cell r="O491" t="str">
            <v>09:00-13:00; 14:00-17:30</v>
          </cell>
          <cell r="P491" t="str">
            <v>09:00-13:00</v>
          </cell>
          <cell r="Q491" t="str">
            <v>Closed</v>
          </cell>
        </row>
        <row r="492">
          <cell r="A492" t="str">
            <v>FXW69</v>
          </cell>
          <cell r="B492" t="str">
            <v>Brockhurst Pharmacy</v>
          </cell>
          <cell r="C492" t="str">
            <v>135 Brockhurst Road</v>
          </cell>
          <cell r="D492" t="str">
            <v/>
          </cell>
          <cell r="E492" t="str">
            <v>Gosport</v>
          </cell>
          <cell r="F492" t="str">
            <v>Hampshire</v>
          </cell>
          <cell r="G492" t="str">
            <v>PO12 3AX</v>
          </cell>
          <cell r="H492" t="str">
            <v>023 92580534</v>
          </cell>
          <cell r="I492" t="str">
            <v>Hampshire</v>
          </cell>
          <cell r="J492" t="str">
            <v>Fareham &amp; Gosport</v>
          </cell>
          <cell r="K492" t="str">
            <v>09:00-18:00</v>
          </cell>
          <cell r="L492" t="str">
            <v>09:00-18:00</v>
          </cell>
          <cell r="M492" t="str">
            <v>09:00-18:00</v>
          </cell>
          <cell r="N492" t="str">
            <v>09:00-18:00</v>
          </cell>
          <cell r="O492" t="str">
            <v>09:00-18:00</v>
          </cell>
          <cell r="P492" t="str">
            <v>09:00-12:00</v>
          </cell>
          <cell r="Q492" t="str">
            <v>Closed</v>
          </cell>
        </row>
        <row r="493">
          <cell r="A493" t="str">
            <v>FXX17</v>
          </cell>
          <cell r="B493" t="str">
            <v>Day Lewis Pharmacy</v>
          </cell>
          <cell r="C493" t="str">
            <v>49 London Road</v>
          </cell>
          <cell r="D493" t="str">
            <v/>
          </cell>
          <cell r="E493" t="str">
            <v>Waterlooville</v>
          </cell>
          <cell r="F493" t="str">
            <v>Hampshire</v>
          </cell>
          <cell r="G493" t="str">
            <v>PO7 7EX</v>
          </cell>
          <cell r="H493" t="str">
            <v>02392 256124</v>
          </cell>
          <cell r="I493" t="str">
            <v>Hampshire</v>
          </cell>
          <cell r="J493" t="str">
            <v>South Eastern Hampshire</v>
          </cell>
          <cell r="K493" t="str">
            <v>08:30-13:00; 14:00-18:00</v>
          </cell>
          <cell r="L493" t="str">
            <v>08:30-13:00; 14:00-18:00</v>
          </cell>
          <cell r="M493" t="str">
            <v>08:30-13:00; 14:00-18:00</v>
          </cell>
          <cell r="N493" t="str">
            <v>08:30-13:00; 14:00-18:00</v>
          </cell>
          <cell r="O493" t="str">
            <v>08:30-13:00; 14:00-18:00</v>
          </cell>
          <cell r="P493" t="str">
            <v>09:00-13:00</v>
          </cell>
          <cell r="Q493" t="str">
            <v>Closed</v>
          </cell>
        </row>
        <row r="494">
          <cell r="A494" t="str">
            <v>FXX18</v>
          </cell>
          <cell r="B494" t="str">
            <v>Telephone House Pharmacy</v>
          </cell>
          <cell r="C494" t="str">
            <v>Telephone House</v>
          </cell>
          <cell r="D494" t="str">
            <v>71 High Street</v>
          </cell>
          <cell r="E494" t="str">
            <v>Southampton</v>
          </cell>
          <cell r="F494" t="str">
            <v>Hampshire</v>
          </cell>
          <cell r="G494" t="str">
            <v>SO14 2NW</v>
          </cell>
          <cell r="H494" t="str">
            <v>02380 839200</v>
          </cell>
          <cell r="I494" t="str">
            <v>Southampton</v>
          </cell>
          <cell r="J494" t="str">
            <v>Southampton</v>
          </cell>
          <cell r="K494" t="str">
            <v>08:45-18:30</v>
          </cell>
          <cell r="L494" t="str">
            <v>08:45-18:30</v>
          </cell>
          <cell r="M494" t="str">
            <v>08:45-18:30</v>
          </cell>
          <cell r="N494" t="str">
            <v>08:45-18:30</v>
          </cell>
          <cell r="O494" t="str">
            <v>08:45-18:30</v>
          </cell>
          <cell r="P494" t="str">
            <v>09:00-13:00</v>
          </cell>
          <cell r="Q494" t="str">
            <v>Closed</v>
          </cell>
        </row>
        <row r="495">
          <cell r="A495" t="str">
            <v>FXY08</v>
          </cell>
          <cell r="B495" t="str">
            <v>Boots The Chemists</v>
          </cell>
          <cell r="C495" t="str">
            <v>20 The  Swan Centre</v>
          </cell>
          <cell r="D495" t="str">
            <v/>
          </cell>
          <cell r="E495" t="str">
            <v>Eastleigh</v>
          </cell>
          <cell r="F495" t="str">
            <v>Hampshire</v>
          </cell>
          <cell r="G495" t="str">
            <v>SO50 5SG</v>
          </cell>
          <cell r="H495" t="str">
            <v>023 80612152</v>
          </cell>
          <cell r="I495" t="str">
            <v>Hampshire</v>
          </cell>
          <cell r="J495" t="str">
            <v>West Hampshire</v>
          </cell>
          <cell r="K495" t="str">
            <v>09:00-17:30</v>
          </cell>
          <cell r="L495" t="str">
            <v>09:00-17:30</v>
          </cell>
          <cell r="M495" t="str">
            <v>09:00-17:30</v>
          </cell>
          <cell r="N495" t="str">
            <v>09:00-17:30</v>
          </cell>
          <cell r="O495" t="str">
            <v>09:00-17:30</v>
          </cell>
          <cell r="P495" t="str">
            <v>09:00-17:30</v>
          </cell>
          <cell r="Q495" t="str">
            <v>10:00-16:00</v>
          </cell>
        </row>
        <row r="496">
          <cell r="A496" t="str">
            <v>FY068</v>
          </cell>
          <cell r="B496" t="str">
            <v>Your Local Boots Pharmacy</v>
          </cell>
          <cell r="C496" t="str">
            <v>4 Lower Mead</v>
          </cell>
          <cell r="D496" t="str">
            <v>Hillbrow Road</v>
          </cell>
          <cell r="E496" t="str">
            <v>Liss</v>
          </cell>
          <cell r="F496" t="str">
            <v>Hampshire</v>
          </cell>
          <cell r="G496" t="str">
            <v>GU33 7RL</v>
          </cell>
          <cell r="H496" t="str">
            <v>01730 893161</v>
          </cell>
          <cell r="I496" t="str">
            <v>Hampshire</v>
          </cell>
          <cell r="J496" t="str">
            <v>South Eastern Hampshire</v>
          </cell>
          <cell r="K496" t="str">
            <v>09:00-13:30; 14:00-17:30</v>
          </cell>
          <cell r="L496" t="str">
            <v>09:00-13:30; 14:00-17:30</v>
          </cell>
          <cell r="M496" t="str">
            <v>09:00-13:30; 14:00-17:30</v>
          </cell>
          <cell r="N496" t="str">
            <v>09:00-13:30; 14:00-17:30</v>
          </cell>
          <cell r="O496" t="str">
            <v>09:00-13:30; 14:00-17:30</v>
          </cell>
          <cell r="P496" t="str">
            <v>09:00-13:00; 14:00-17:00</v>
          </cell>
          <cell r="Q496" t="str">
            <v>Closed</v>
          </cell>
        </row>
        <row r="497">
          <cell r="A497" t="str">
            <v>FY357</v>
          </cell>
          <cell r="B497" t="str">
            <v>Lloyds Pharmacy</v>
          </cell>
          <cell r="C497" t="str">
            <v>280b Lower Farnham Road</v>
          </cell>
          <cell r="D497" t="str">
            <v/>
          </cell>
          <cell r="E497" t="str">
            <v>Aldershot</v>
          </cell>
          <cell r="F497" t="str">
            <v>Hampshire</v>
          </cell>
          <cell r="G497" t="str">
            <v>GU11 3RD</v>
          </cell>
          <cell r="H497" t="str">
            <v>01252 333400</v>
          </cell>
          <cell r="I497" t="str">
            <v>Hampshire</v>
          </cell>
          <cell r="J497" t="str">
            <v>North East Hampshire and Farnham</v>
          </cell>
          <cell r="K497" t="str">
            <v>09:00-18:30</v>
          </cell>
          <cell r="L497" t="str">
            <v>09:00-18:30</v>
          </cell>
          <cell r="M497" t="str">
            <v>09:00-18:30</v>
          </cell>
          <cell r="N497" t="str">
            <v>09:00-18:30</v>
          </cell>
          <cell r="O497" t="str">
            <v>09:00-18:30</v>
          </cell>
          <cell r="P497" t="str">
            <v>09:00-17:30</v>
          </cell>
          <cell r="Q497" t="str">
            <v>Closed</v>
          </cell>
        </row>
        <row r="498">
          <cell r="A498" t="str">
            <v>FY368</v>
          </cell>
          <cell r="B498" t="str">
            <v>Boots The Chemists</v>
          </cell>
          <cell r="C498" t="str">
            <v>10 High Street</v>
          </cell>
          <cell r="D498" t="str">
            <v/>
          </cell>
          <cell r="E498" t="str">
            <v>Petersfield</v>
          </cell>
          <cell r="F498" t="str">
            <v>Hampshire</v>
          </cell>
          <cell r="G498" t="str">
            <v>GU32 3JE</v>
          </cell>
          <cell r="H498" t="str">
            <v>01730 263350</v>
          </cell>
          <cell r="I498" t="str">
            <v>Hampshire</v>
          </cell>
          <cell r="J498" t="str">
            <v>South Eastern Hampshire</v>
          </cell>
          <cell r="K498" t="str">
            <v>08:30-13:30; 14:30-17:30</v>
          </cell>
          <cell r="L498" t="str">
            <v>08:30-13:30; 14:30-17:30</v>
          </cell>
          <cell r="M498" t="str">
            <v>08:30-13:30; 14:30-17:30</v>
          </cell>
          <cell r="N498" t="str">
            <v>08:30-13:30; 14:30-17:30</v>
          </cell>
          <cell r="O498" t="str">
            <v>08:30-13:30; 14:30-17:30</v>
          </cell>
          <cell r="P498" t="str">
            <v>08:30-13:30; 14:30-17:30</v>
          </cell>
          <cell r="Q498" t="str">
            <v>10:00-16:00</v>
          </cell>
        </row>
        <row r="499">
          <cell r="A499" t="str">
            <v>FY814</v>
          </cell>
          <cell r="B499" t="str">
            <v>Lloyds Pharmacy</v>
          </cell>
          <cell r="C499" t="str">
            <v>13a Commercial Road</v>
          </cell>
          <cell r="D499" t="str">
            <v>Totton</v>
          </cell>
          <cell r="E499" t="str">
            <v>Southampton</v>
          </cell>
          <cell r="F499" t="str">
            <v>Hampshire</v>
          </cell>
          <cell r="G499" t="str">
            <v>SO40 3BX</v>
          </cell>
          <cell r="H499" t="str">
            <v>023 80863922</v>
          </cell>
          <cell r="I499" t="str">
            <v>Hampshire</v>
          </cell>
          <cell r="J499" t="str">
            <v>West Hampshire</v>
          </cell>
          <cell r="K499" t="str">
            <v>09:00-18:00</v>
          </cell>
          <cell r="L499" t="str">
            <v>09:00-18:00</v>
          </cell>
          <cell r="M499" t="str">
            <v>09:00-18:00</v>
          </cell>
          <cell r="N499" t="str">
            <v>09:00-18:00</v>
          </cell>
          <cell r="O499" t="str">
            <v>09:00-18:00</v>
          </cell>
          <cell r="P499" t="str">
            <v>09:00-13:00</v>
          </cell>
          <cell r="Q499" t="str">
            <v>Closed</v>
          </cell>
        </row>
        <row r="500">
          <cell r="A500" t="str">
            <v>FY835</v>
          </cell>
          <cell r="B500" t="str">
            <v>Lloyds Pharmacy</v>
          </cell>
          <cell r="C500" t="str">
            <v>17 Grove Road</v>
          </cell>
          <cell r="D500" t="str">
            <v>Shirley</v>
          </cell>
          <cell r="E500" t="str">
            <v>Southampton</v>
          </cell>
          <cell r="F500" t="str">
            <v>Hampshire</v>
          </cell>
          <cell r="G500" t="str">
            <v>SO15 3HH</v>
          </cell>
          <cell r="H500" t="str">
            <v>023 80789626</v>
          </cell>
          <cell r="I500" t="str">
            <v>Southampton</v>
          </cell>
          <cell r="J500" t="str">
            <v>Southampton</v>
          </cell>
          <cell r="K500" t="str">
            <v>08:30-19:00</v>
          </cell>
          <cell r="L500" t="str">
            <v>08:30-19:00</v>
          </cell>
          <cell r="M500" t="str">
            <v>08:30-19:00</v>
          </cell>
          <cell r="N500" t="str">
            <v>08:30-19:00</v>
          </cell>
          <cell r="O500" t="str">
            <v>08:30-19:00</v>
          </cell>
          <cell r="P500" t="str">
            <v>09:00-13:00</v>
          </cell>
          <cell r="Q500" t="str">
            <v>Closed</v>
          </cell>
        </row>
        <row r="501">
          <cell r="A501" t="str">
            <v>FYM76</v>
          </cell>
          <cell r="B501" t="str">
            <v>Charmouth Pharmacy</v>
          </cell>
          <cell r="C501" t="str">
            <v>The Street</v>
          </cell>
          <cell r="D501" t="str">
            <v/>
          </cell>
          <cell r="E501" t="str">
            <v>Charmouth</v>
          </cell>
          <cell r="F501" t="str">
            <v>Dorset</v>
          </cell>
          <cell r="G501" t="str">
            <v>DT6 6PX</v>
          </cell>
          <cell r="H501" t="str">
            <v>01297 560261</v>
          </cell>
          <cell r="I501" t="str">
            <v>Dorset</v>
          </cell>
          <cell r="J501" t="str">
            <v>Dorset</v>
          </cell>
          <cell r="K501" t="str">
            <v>09:00-13:00; 14:00-17:30</v>
          </cell>
          <cell r="L501" t="str">
            <v>09:00-13:00; 14:00-17:30</v>
          </cell>
          <cell r="M501" t="str">
            <v>09:00-13:00; 14:00-17:30</v>
          </cell>
          <cell r="N501" t="str">
            <v>09:00-13:00; 14:00-17:30</v>
          </cell>
          <cell r="O501" t="str">
            <v>09:00-13:00; 14:00-17:30</v>
          </cell>
          <cell r="P501" t="str">
            <v>09:00-13:00</v>
          </cell>
          <cell r="Q501" t="str">
            <v>Closed</v>
          </cell>
        </row>
        <row r="502">
          <cell r="A502" t="str">
            <v>FYR45</v>
          </cell>
          <cell r="B502" t="str">
            <v>Jays Pharmacy</v>
          </cell>
          <cell r="C502" t="str">
            <v>2 Merriemeade Parade</v>
          </cell>
          <cell r="D502" t="str">
            <v>Dibden Purlieu</v>
          </cell>
          <cell r="E502" t="str">
            <v>Southampton</v>
          </cell>
          <cell r="F502" t="str">
            <v>Hampshire</v>
          </cell>
          <cell r="G502" t="str">
            <v>SO45 4PY</v>
          </cell>
          <cell r="H502" t="str">
            <v>023 80843222</v>
          </cell>
          <cell r="I502" t="str">
            <v>Hampshire</v>
          </cell>
          <cell r="J502" t="str">
            <v>West Hampshire</v>
          </cell>
          <cell r="K502" t="str">
            <v>09:00-13:00; 14:00-18:00</v>
          </cell>
          <cell r="L502" t="str">
            <v>09:00-13:00; 14:00-18:00</v>
          </cell>
          <cell r="M502" t="str">
            <v>09:00-13:00; 14:00-17:00</v>
          </cell>
          <cell r="N502" t="str">
            <v>09:00-13:00; 14:00-18:00</v>
          </cell>
          <cell r="O502" t="str">
            <v>09:00-13:00; 14:00-18:00</v>
          </cell>
          <cell r="P502" t="str">
            <v>09:00-13:00; 14:00-17:00</v>
          </cell>
          <cell r="Q502" t="str">
            <v>Closed</v>
          </cell>
        </row>
        <row r="503">
          <cell r="A503" t="str">
            <v>FYX55</v>
          </cell>
          <cell r="B503" t="str">
            <v>Boots The Chemists</v>
          </cell>
          <cell r="C503" t="str">
            <v>1 High Street</v>
          </cell>
          <cell r="D503" t="str">
            <v/>
          </cell>
          <cell r="E503" t="str">
            <v>Shanklin</v>
          </cell>
          <cell r="F503" t="str">
            <v>Isle Of Wight</v>
          </cell>
          <cell r="G503" t="str">
            <v>PO37 6LA</v>
          </cell>
          <cell r="H503" t="str">
            <v>01983 862058</v>
          </cell>
          <cell r="I503" t="str">
            <v>Isle of Wight</v>
          </cell>
          <cell r="J503" t="str">
            <v>Isle of Wight</v>
          </cell>
          <cell r="K503" t="str">
            <v>09:00-13:00; 14:00-17:30</v>
          </cell>
          <cell r="L503" t="str">
            <v>09:00-13:00; 14:00-17:30</v>
          </cell>
          <cell r="M503" t="str">
            <v>09:00-13:00; 14:00-17:30</v>
          </cell>
          <cell r="N503" t="str">
            <v>09:00-13:00; 14:00-17:30</v>
          </cell>
          <cell r="O503" t="str">
            <v>09:00-13:00; 14:00-17:30</v>
          </cell>
          <cell r="P503" t="str">
            <v>09:00-13:00; 14:00-17:30</v>
          </cell>
          <cell r="Q503" t="str">
            <v>Closed</v>
          </cell>
        </row>
        <row r="504">
          <cell r="A504" t="str">
            <v>FYX55</v>
          </cell>
          <cell r="B504" t="str">
            <v>Boots The Chemists</v>
          </cell>
          <cell r="C504" t="str">
            <v>1 High Street</v>
          </cell>
          <cell r="D504" t="str">
            <v/>
          </cell>
          <cell r="E504" t="str">
            <v>Shanklin</v>
          </cell>
          <cell r="F504" t="str">
            <v>Isle Of Wight</v>
          </cell>
          <cell r="G504" t="str">
            <v>PO37 6LA</v>
          </cell>
          <cell r="H504" t="str">
            <v>01983 862058</v>
          </cell>
          <cell r="I504" t="str">
            <v>Isle of Wight</v>
          </cell>
          <cell r="J504" t="str">
            <v>Isle of Wight</v>
          </cell>
          <cell r="K504" t="str">
            <v>09:00-13:00; 14:00-17:30</v>
          </cell>
          <cell r="L504" t="str">
            <v>09:00-13:00; 14:00-17:30</v>
          </cell>
          <cell r="M504" t="str">
            <v>09:00-13:00; 14:00-17:30</v>
          </cell>
          <cell r="N504" t="str">
            <v>09:00-13:00; 14:00-17:30</v>
          </cell>
          <cell r="O504" t="str">
            <v>09:00-13:00; 14:00-17:30</v>
          </cell>
          <cell r="P504" t="str">
            <v>09:00-13:00; 14:00-17:30</v>
          </cell>
          <cell r="Q504" t="str">
            <v>Closed</v>
          </cell>
        </row>
      </sheetData>
      <sheetData sheetId="1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g"/>
      <sheetName val="Lookup Info"/>
      <sheetName val="Number of Entries"/>
      <sheetName val="Log (2)"/>
      <sheetName val="Sheet3"/>
    </sheetNames>
    <sheetDataSet>
      <sheetData sheetId="0">
        <row r="7">
          <cell r="D7" t="str">
            <v>FKV27</v>
          </cell>
          <cell r="E7" t="str">
            <v>Wainwrights Chemist</v>
          </cell>
          <cell r="F7" t="str">
            <v/>
          </cell>
          <cell r="G7" t="str">
            <v>5 Riverside</v>
          </cell>
          <cell r="H7" t="str">
            <v>Bishopstoke</v>
          </cell>
          <cell r="I7" t="str">
            <v>Eastleigh</v>
          </cell>
          <cell r="J7" t="str">
            <v>Hampshire</v>
          </cell>
          <cell r="K7" t="str">
            <v>SO50 6LP</v>
          </cell>
          <cell r="L7" t="str">
            <v>Hampshire</v>
          </cell>
          <cell r="M7">
            <v>0</v>
          </cell>
          <cell r="N7" t="str">
            <v>Approve</v>
          </cell>
          <cell r="O7" t="str">
            <v>N/A</v>
          </cell>
          <cell r="P7" t="str">
            <v>N/A</v>
          </cell>
          <cell r="Q7">
            <v>0.4513888888888889</v>
          </cell>
          <cell r="R7" t="str">
            <v>B/Hol only</v>
          </cell>
          <cell r="S7" t="str">
            <v>N/A</v>
          </cell>
          <cell r="T7">
            <v>0</v>
          </cell>
          <cell r="U7">
            <v>0</v>
          </cell>
          <cell r="V7" t="str">
            <v>Not provided</v>
          </cell>
          <cell r="W7" t="str">
            <v>Not provided</v>
          </cell>
          <cell r="X7" t="str">
            <v>Not provided</v>
          </cell>
          <cell r="Y7" t="str">
            <v>Not provided</v>
          </cell>
          <cell r="Z7" t="str">
            <v>10:00-12:00</v>
          </cell>
          <cell r="AA7" t="str">
            <v>Not provided</v>
          </cell>
          <cell r="AB7" t="str">
            <v>Not provided</v>
          </cell>
          <cell r="AC7" t="str">
            <v>Not provided</v>
          </cell>
          <cell r="AD7" t="str">
            <v>Not provided</v>
          </cell>
          <cell r="AE7" t="str">
            <v>Not provided</v>
          </cell>
          <cell r="AF7" t="str">
            <v>Not provided</v>
          </cell>
          <cell r="AG7" t="str">
            <v>Not provided</v>
          </cell>
          <cell r="AH7" t="str">
            <v>Not provided</v>
          </cell>
          <cell r="AI7" t="str">
            <v>Not provided</v>
          </cell>
          <cell r="AJ7">
            <v>0</v>
          </cell>
        </row>
        <row r="8">
          <cell r="D8" t="str">
            <v>FAM79</v>
          </cell>
          <cell r="E8" t="str">
            <v>Rowlands Castle Pharmacy</v>
          </cell>
          <cell r="F8" t="str">
            <v/>
          </cell>
          <cell r="G8" t="str">
            <v>12 The Green</v>
          </cell>
          <cell r="H8" t="str">
            <v/>
          </cell>
          <cell r="I8" t="str">
            <v>Rowlands Castle</v>
          </cell>
          <cell r="J8" t="str">
            <v>Hampshire</v>
          </cell>
          <cell r="K8" t="str">
            <v>PO9 6BN</v>
          </cell>
          <cell r="L8" t="str">
            <v>Hampshire</v>
          </cell>
          <cell r="M8">
            <v>0</v>
          </cell>
          <cell r="N8" t="str">
            <v>Approve</v>
          </cell>
          <cell r="O8" t="str">
            <v>N/A</v>
          </cell>
          <cell r="P8" t="str">
            <v>N/A</v>
          </cell>
          <cell r="Q8">
            <v>0.45416666666666666</v>
          </cell>
          <cell r="R8" t="str">
            <v>B/Hol only</v>
          </cell>
          <cell r="S8" t="str">
            <v>N/A</v>
          </cell>
          <cell r="T8">
            <v>0</v>
          </cell>
          <cell r="U8">
            <v>0</v>
          </cell>
          <cell r="V8" t="str">
            <v>Closed</v>
          </cell>
          <cell r="W8" t="str">
            <v>Closed</v>
          </cell>
          <cell r="X8" t="str">
            <v>Not provided</v>
          </cell>
          <cell r="Y8" t="str">
            <v>Not provided</v>
          </cell>
          <cell r="Z8" t="str">
            <v>Closed</v>
          </cell>
          <cell r="AA8" t="str">
            <v>Not provided</v>
          </cell>
          <cell r="AB8" t="str">
            <v>Not provided</v>
          </cell>
          <cell r="AC8" t="str">
            <v>Not provided</v>
          </cell>
          <cell r="AD8" t="str">
            <v>Not provided</v>
          </cell>
          <cell r="AE8" t="str">
            <v>Not provided</v>
          </cell>
          <cell r="AF8" t="str">
            <v>Not provided</v>
          </cell>
          <cell r="AG8" t="str">
            <v>Not provided</v>
          </cell>
          <cell r="AH8" t="str">
            <v>Not provided</v>
          </cell>
          <cell r="AI8" t="str">
            <v>Not provided</v>
          </cell>
          <cell r="AJ8">
            <v>0</v>
          </cell>
        </row>
        <row r="9">
          <cell r="D9" t="str">
            <v>FE379</v>
          </cell>
          <cell r="E9" t="str">
            <v>Arrowedge Pharmacy</v>
          </cell>
          <cell r="F9" t="str">
            <v>Arrowedge Canford Heath</v>
          </cell>
          <cell r="G9" t="str">
            <v>12 Neighbourhood Centre, Culliford Crescent</v>
          </cell>
          <cell r="H9" t="str">
            <v>Canford Heath</v>
          </cell>
          <cell r="I9" t="str">
            <v>Poole</v>
          </cell>
          <cell r="J9" t="str">
            <v>Dorset</v>
          </cell>
          <cell r="K9" t="str">
            <v>BH17 9DW</v>
          </cell>
          <cell r="L9" t="str">
            <v>Dorset</v>
          </cell>
          <cell r="M9">
            <v>0</v>
          </cell>
          <cell r="N9" t="str">
            <v>Approve</v>
          </cell>
          <cell r="O9" t="str">
            <v>N/A</v>
          </cell>
          <cell r="P9" t="str">
            <v>N/A</v>
          </cell>
          <cell r="Q9">
            <v>0.47638888888888892</v>
          </cell>
          <cell r="R9">
            <v>0</v>
          </cell>
          <cell r="S9" t="str">
            <v>N/A</v>
          </cell>
          <cell r="T9">
            <v>0</v>
          </cell>
          <cell r="U9">
            <v>0</v>
          </cell>
          <cell r="V9" t="str">
            <v>Not provided</v>
          </cell>
          <cell r="W9" t="str">
            <v>Not provided</v>
          </cell>
          <cell r="X9" t="str">
            <v>Not provided</v>
          </cell>
          <cell r="Y9" t="str">
            <v>Not provided</v>
          </cell>
          <cell r="Z9" t="str">
            <v>Not provided</v>
          </cell>
          <cell r="AA9" t="str">
            <v>Not provided</v>
          </cell>
          <cell r="AB9" t="str">
            <v>Not provided</v>
          </cell>
          <cell r="AC9" t="str">
            <v>Not provided</v>
          </cell>
          <cell r="AD9" t="str">
            <v>Not provided</v>
          </cell>
          <cell r="AE9" t="str">
            <v>Not provided</v>
          </cell>
          <cell r="AF9" t="str">
            <v>Not provided</v>
          </cell>
          <cell r="AG9" t="str">
            <v>Not provided</v>
          </cell>
          <cell r="AH9" t="str">
            <v>Not provided</v>
          </cell>
          <cell r="AI9" t="str">
            <v>Not provided</v>
          </cell>
          <cell r="AJ9">
            <v>0</v>
          </cell>
        </row>
        <row r="10">
          <cell r="D10" t="str">
            <v>FMR92</v>
          </cell>
          <cell r="E10" t="str">
            <v>Octapharm Pharmacy</v>
          </cell>
          <cell r="F10" t="str">
            <v/>
          </cell>
          <cell r="G10" t="str">
            <v>Havant Health Centre Pharmacy</v>
          </cell>
          <cell r="H10" t="str">
            <v>Civic Centre Road</v>
          </cell>
          <cell r="I10" t="str">
            <v>Havant</v>
          </cell>
          <cell r="J10" t="str">
            <v>Hampshire</v>
          </cell>
          <cell r="K10" t="str">
            <v>PO9 2AZ</v>
          </cell>
          <cell r="L10" t="str">
            <v>Hampshire</v>
          </cell>
          <cell r="M10">
            <v>0</v>
          </cell>
          <cell r="N10" t="str">
            <v>Approve</v>
          </cell>
          <cell r="O10" t="str">
            <v>N/A</v>
          </cell>
          <cell r="P10" t="str">
            <v>N/A</v>
          </cell>
          <cell r="Q10">
            <v>0.47986111111111113</v>
          </cell>
          <cell r="R10">
            <v>0</v>
          </cell>
          <cell r="S10" t="str">
            <v>N/A</v>
          </cell>
          <cell r="T10">
            <v>0</v>
          </cell>
          <cell r="U10">
            <v>0</v>
          </cell>
          <cell r="V10" t="str">
            <v>Not provided</v>
          </cell>
          <cell r="W10" t="str">
            <v>Not provided</v>
          </cell>
          <cell r="X10" t="str">
            <v>Not provided</v>
          </cell>
          <cell r="Y10" t="str">
            <v>Not provided</v>
          </cell>
          <cell r="Z10" t="str">
            <v>Not provided</v>
          </cell>
          <cell r="AA10" t="str">
            <v>Not provided</v>
          </cell>
          <cell r="AB10" t="str">
            <v>Not provided</v>
          </cell>
          <cell r="AC10" t="str">
            <v>Not provided</v>
          </cell>
          <cell r="AD10" t="str">
            <v>Not provided</v>
          </cell>
          <cell r="AE10" t="str">
            <v>Not provided</v>
          </cell>
          <cell r="AF10" t="str">
            <v>Not provided</v>
          </cell>
          <cell r="AG10" t="str">
            <v>Not provided</v>
          </cell>
          <cell r="AH10" t="str">
            <v>Not provided</v>
          </cell>
          <cell r="AI10" t="str">
            <v>Not provided</v>
          </cell>
          <cell r="AJ10">
            <v>0</v>
          </cell>
        </row>
        <row r="11">
          <cell r="D11" t="str">
            <v>FCE37</v>
          </cell>
          <cell r="E11" t="str">
            <v>Bryant Pharmacy</v>
          </cell>
          <cell r="F11" t="str">
            <v>Bryant Pharmacy</v>
          </cell>
          <cell r="G11" t="str">
            <v>462 Ashley Road</v>
          </cell>
          <cell r="H11" t="str">
            <v>Parkstone</v>
          </cell>
          <cell r="I11" t="str">
            <v>Poole</v>
          </cell>
          <cell r="J11" t="str">
            <v>Dorset</v>
          </cell>
          <cell r="K11" t="str">
            <v>BH14 0AD</v>
          </cell>
          <cell r="L11" t="str">
            <v>Dorset</v>
          </cell>
          <cell r="M11">
            <v>0</v>
          </cell>
          <cell r="N11" t="str">
            <v>Approve</v>
          </cell>
          <cell r="O11" t="str">
            <v>N/A</v>
          </cell>
          <cell r="P11" t="str">
            <v>N/A</v>
          </cell>
          <cell r="Q11">
            <v>0.48402777777777778</v>
          </cell>
          <cell r="R11">
            <v>0</v>
          </cell>
          <cell r="S11" t="str">
            <v>N/A</v>
          </cell>
          <cell r="T11">
            <v>0</v>
          </cell>
          <cell r="U11">
            <v>0</v>
          </cell>
          <cell r="V11" t="str">
            <v>14:00-16:00</v>
          </cell>
          <cell r="W11" t="str">
            <v>Not provided</v>
          </cell>
          <cell r="X11" t="str">
            <v>Not provided</v>
          </cell>
          <cell r="Y11" t="str">
            <v>Not provided</v>
          </cell>
          <cell r="Z11" t="str">
            <v>14:00-16:00</v>
          </cell>
          <cell r="AA11" t="str">
            <v>Not provided</v>
          </cell>
          <cell r="AB11" t="str">
            <v>Not provided</v>
          </cell>
          <cell r="AC11" t="str">
            <v>Not provided</v>
          </cell>
          <cell r="AD11" t="str">
            <v>Not provided</v>
          </cell>
          <cell r="AE11" t="str">
            <v>Not provided</v>
          </cell>
          <cell r="AF11" t="str">
            <v>Not provided</v>
          </cell>
          <cell r="AG11" t="str">
            <v>Not provided</v>
          </cell>
          <cell r="AH11" t="str">
            <v>Not provided</v>
          </cell>
          <cell r="AI11" t="str">
            <v>Not provided</v>
          </cell>
          <cell r="AJ11">
            <v>0</v>
          </cell>
        </row>
        <row r="12">
          <cell r="D12" t="str">
            <v>FDC03</v>
          </cell>
          <cell r="E12" t="str">
            <v xml:space="preserve">Sangha Pharmacy </v>
          </cell>
          <cell r="F12" t="str">
            <v/>
          </cell>
          <cell r="G12" t="str">
            <v>48 Thornhill Park Road</v>
          </cell>
          <cell r="H12" t="str">
            <v>Thornhill Park</v>
          </cell>
          <cell r="I12" t="str">
            <v>Southampton</v>
          </cell>
          <cell r="J12" t="str">
            <v>Hampshire</v>
          </cell>
          <cell r="K12" t="str">
            <v>SO18 5TQ</v>
          </cell>
          <cell r="L12" t="str">
            <v>Hampshire</v>
          </cell>
          <cell r="M12">
            <v>0</v>
          </cell>
          <cell r="N12" t="str">
            <v>Approve</v>
          </cell>
          <cell r="O12" t="str">
            <v>N/A</v>
          </cell>
          <cell r="P12" t="str">
            <v>N/A</v>
          </cell>
          <cell r="Q12">
            <v>0.5</v>
          </cell>
          <cell r="R12">
            <v>0</v>
          </cell>
          <cell r="S12" t="str">
            <v>N/A</v>
          </cell>
          <cell r="T12">
            <v>0</v>
          </cell>
          <cell r="U12">
            <v>0</v>
          </cell>
          <cell r="V12" t="str">
            <v>Not provided</v>
          </cell>
          <cell r="W12" t="str">
            <v>Not provided</v>
          </cell>
          <cell r="X12" t="str">
            <v>Not provided</v>
          </cell>
          <cell r="Y12" t="str">
            <v>Not provided</v>
          </cell>
          <cell r="Z12" t="str">
            <v>Not provided</v>
          </cell>
          <cell r="AA12" t="str">
            <v>Not provided</v>
          </cell>
          <cell r="AB12" t="str">
            <v>Not provided</v>
          </cell>
          <cell r="AC12" t="str">
            <v>Not provided</v>
          </cell>
          <cell r="AD12" t="str">
            <v>Not provided</v>
          </cell>
          <cell r="AE12" t="str">
            <v>Not provided</v>
          </cell>
          <cell r="AF12" t="str">
            <v>Not provided</v>
          </cell>
          <cell r="AG12" t="str">
            <v>Not provided</v>
          </cell>
          <cell r="AH12" t="str">
            <v>Not provided</v>
          </cell>
          <cell r="AI12" t="str">
            <v>Not provided</v>
          </cell>
          <cell r="AJ12">
            <v>0</v>
          </cell>
        </row>
        <row r="13">
          <cell r="D13" t="str">
            <v>FKC17</v>
          </cell>
          <cell r="E13" t="str">
            <v>Bitterne Pharmacy</v>
          </cell>
          <cell r="F13" t="str">
            <v/>
          </cell>
          <cell r="G13" t="str">
            <v>62a, West End Road</v>
          </cell>
          <cell r="H13" t="str">
            <v/>
          </cell>
          <cell r="I13" t="str">
            <v>Southampton</v>
          </cell>
          <cell r="J13" t="str">
            <v>Hampshire</v>
          </cell>
          <cell r="K13" t="str">
            <v>SO18 6TG</v>
          </cell>
          <cell r="L13" t="str">
            <v>Hampshire</v>
          </cell>
          <cell r="M13">
            <v>0</v>
          </cell>
          <cell r="N13" t="str">
            <v>Approve</v>
          </cell>
          <cell r="O13" t="str">
            <v>N/A</v>
          </cell>
          <cell r="P13" t="str">
            <v>N/A</v>
          </cell>
          <cell r="Q13">
            <v>0.59027777777777779</v>
          </cell>
          <cell r="R13">
            <v>0</v>
          </cell>
          <cell r="S13" t="str">
            <v>N/A</v>
          </cell>
          <cell r="T13">
            <v>0</v>
          </cell>
          <cell r="U13">
            <v>0</v>
          </cell>
          <cell r="V13" t="str">
            <v>Not provided</v>
          </cell>
          <cell r="W13" t="str">
            <v>Not provided</v>
          </cell>
          <cell r="X13" t="str">
            <v>Not provided</v>
          </cell>
          <cell r="Y13" t="str">
            <v>Not provided</v>
          </cell>
          <cell r="Z13" t="str">
            <v>Not provided</v>
          </cell>
          <cell r="AA13" t="str">
            <v>Not provided</v>
          </cell>
          <cell r="AB13" t="str">
            <v>Not provided</v>
          </cell>
          <cell r="AC13" t="str">
            <v>Not provided</v>
          </cell>
          <cell r="AD13" t="str">
            <v>Not provided</v>
          </cell>
          <cell r="AE13" t="str">
            <v>Not provided</v>
          </cell>
          <cell r="AF13" t="str">
            <v>Not provided</v>
          </cell>
          <cell r="AG13" t="str">
            <v>Not provided</v>
          </cell>
          <cell r="AH13" t="str">
            <v>Not provided</v>
          </cell>
          <cell r="AI13" t="str">
            <v>Not provided</v>
          </cell>
          <cell r="AJ13">
            <v>0</v>
          </cell>
        </row>
        <row r="14">
          <cell r="D14" t="str">
            <v>FLX51</v>
          </cell>
          <cell r="E14" t="str">
            <v>Colehill Pharmacy</v>
          </cell>
          <cell r="F14" t="str">
            <v>Colehill Pharmacy</v>
          </cell>
          <cell r="G14" t="str">
            <v>42 Middlehill Road</v>
          </cell>
          <cell r="H14" t="str">
            <v/>
          </cell>
          <cell r="I14" t="str">
            <v>Wimborne</v>
          </cell>
          <cell r="J14" t="str">
            <v>Dorset</v>
          </cell>
          <cell r="K14" t="str">
            <v>BH21 2SE</v>
          </cell>
          <cell r="L14" t="str">
            <v>Dorset</v>
          </cell>
          <cell r="M14">
            <v>0</v>
          </cell>
          <cell r="N14" t="str">
            <v>Approve</v>
          </cell>
          <cell r="O14" t="str">
            <v>N/A</v>
          </cell>
          <cell r="P14" t="str">
            <v>N/A</v>
          </cell>
          <cell r="Q14">
            <v>0.54722222222222217</v>
          </cell>
          <cell r="R14">
            <v>0</v>
          </cell>
          <cell r="S14" t="str">
            <v>N/A</v>
          </cell>
          <cell r="T14">
            <v>0</v>
          </cell>
          <cell r="U14">
            <v>0</v>
          </cell>
          <cell r="V14" t="str">
            <v>Not provided</v>
          </cell>
          <cell r="W14" t="str">
            <v>Not provided</v>
          </cell>
          <cell r="X14" t="str">
            <v>Not provided</v>
          </cell>
          <cell r="Y14" t="str">
            <v>Not provided</v>
          </cell>
          <cell r="Z14" t="str">
            <v>Not provided</v>
          </cell>
          <cell r="AA14" t="str">
            <v>Not provided</v>
          </cell>
          <cell r="AB14" t="str">
            <v>Not provided</v>
          </cell>
          <cell r="AC14" t="str">
            <v>Not provided</v>
          </cell>
          <cell r="AD14" t="str">
            <v>Not provided</v>
          </cell>
          <cell r="AE14" t="str">
            <v>Not provided</v>
          </cell>
          <cell r="AF14" t="str">
            <v>Not provided</v>
          </cell>
          <cell r="AG14" t="str">
            <v>Not provided</v>
          </cell>
          <cell r="AH14" t="str">
            <v>Not provided</v>
          </cell>
          <cell r="AI14" t="str">
            <v>Not provided</v>
          </cell>
          <cell r="AJ14">
            <v>0</v>
          </cell>
        </row>
        <row r="15">
          <cell r="D15" t="str">
            <v>FV021</v>
          </cell>
          <cell r="E15" t="str">
            <v>Rowlands Pharmacy</v>
          </cell>
          <cell r="F15" t="str">
            <v>Rowlands 128 Charminster</v>
          </cell>
          <cell r="G15" t="str">
            <v>128-130 Charminster Road</v>
          </cell>
          <cell r="H15" t="str">
            <v/>
          </cell>
          <cell r="I15" t="str">
            <v>Bournemouth</v>
          </cell>
          <cell r="J15" t="str">
            <v>Dorset</v>
          </cell>
          <cell r="K15" t="str">
            <v>BH8 8UU</v>
          </cell>
          <cell r="L15" t="str">
            <v>Dorset</v>
          </cell>
          <cell r="M15">
            <v>0</v>
          </cell>
          <cell r="N15" t="str">
            <v>Approve</v>
          </cell>
          <cell r="O15" t="str">
            <v>N/A</v>
          </cell>
          <cell r="P15" t="str">
            <v>N/A</v>
          </cell>
          <cell r="Q15">
            <v>0.55138888888888882</v>
          </cell>
          <cell r="R15">
            <v>0</v>
          </cell>
          <cell r="S15" t="str">
            <v>N/A</v>
          </cell>
          <cell r="T15">
            <v>0</v>
          </cell>
          <cell r="U15">
            <v>0</v>
          </cell>
          <cell r="V15" t="str">
            <v>Not provided</v>
          </cell>
          <cell r="W15" t="str">
            <v>Not provided</v>
          </cell>
          <cell r="X15" t="str">
            <v>Not provided</v>
          </cell>
          <cell r="Y15" t="str">
            <v>Not provided</v>
          </cell>
          <cell r="Z15" t="str">
            <v>Not provided</v>
          </cell>
          <cell r="AA15" t="str">
            <v>Not provided</v>
          </cell>
          <cell r="AB15" t="str">
            <v>Not provided</v>
          </cell>
          <cell r="AC15" t="str">
            <v>Not provided</v>
          </cell>
          <cell r="AD15" t="str">
            <v>Not provided</v>
          </cell>
          <cell r="AE15" t="str">
            <v>Not provided</v>
          </cell>
          <cell r="AF15" t="str">
            <v>Not provided</v>
          </cell>
          <cell r="AG15" t="str">
            <v>Not provided</v>
          </cell>
          <cell r="AH15" t="str">
            <v>Not provided</v>
          </cell>
          <cell r="AI15" t="str">
            <v>Not provided</v>
          </cell>
          <cell r="AJ15">
            <v>0</v>
          </cell>
        </row>
        <row r="16">
          <cell r="D16" t="str">
            <v>FHE81</v>
          </cell>
          <cell r="E16" t="str">
            <v>Rowlands Pharmacy</v>
          </cell>
          <cell r="F16" t="str">
            <v>Rowlands 1</v>
          </cell>
          <cell r="G16" t="str">
            <v>136 Purewell</v>
          </cell>
          <cell r="H16" t="str">
            <v/>
          </cell>
          <cell r="I16" t="str">
            <v>Christchurch</v>
          </cell>
          <cell r="J16" t="str">
            <v>Dorset</v>
          </cell>
          <cell r="K16" t="str">
            <v>BH23 1EU</v>
          </cell>
          <cell r="L16" t="str">
            <v>Dorset</v>
          </cell>
          <cell r="M16">
            <v>0</v>
          </cell>
          <cell r="N16" t="str">
            <v>Approve</v>
          </cell>
          <cell r="O16" t="str">
            <v>N/A</v>
          </cell>
          <cell r="P16" t="str">
            <v>N/A</v>
          </cell>
          <cell r="Q16">
            <v>0.59861111111111109</v>
          </cell>
          <cell r="R16" t="str">
            <v>Applied 20/9/18 to change Supp hours for 24/12 and 31/12</v>
          </cell>
          <cell r="S16" t="str">
            <v>N/A</v>
          </cell>
          <cell r="T16" t="str">
            <v>08:45 - 13:00
13:20 - 18:00</v>
          </cell>
          <cell r="U16" t="str">
            <v>08:45 - 13:00
13:20 - 18:00</v>
          </cell>
          <cell r="V16">
            <v>0</v>
          </cell>
          <cell r="W16">
            <v>0</v>
          </cell>
          <cell r="X16" t="str">
            <v>Not provided</v>
          </cell>
          <cell r="Y16" t="str">
            <v>Not provided</v>
          </cell>
          <cell r="Z16" t="str">
            <v>Not provided</v>
          </cell>
          <cell r="AA16" t="str">
            <v>Not provided</v>
          </cell>
          <cell r="AB16" t="str">
            <v>Not provided</v>
          </cell>
          <cell r="AC16" t="str">
            <v>Not provided</v>
          </cell>
          <cell r="AD16" t="str">
            <v>Not provided</v>
          </cell>
          <cell r="AE16" t="str">
            <v>Not provided</v>
          </cell>
          <cell r="AF16" t="str">
            <v>Not provided</v>
          </cell>
          <cell r="AG16" t="str">
            <v>Not provided</v>
          </cell>
          <cell r="AH16" t="str">
            <v>Not provided</v>
          </cell>
          <cell r="AI16" t="str">
            <v>Not provided</v>
          </cell>
          <cell r="AJ16">
            <v>0</v>
          </cell>
        </row>
        <row r="17">
          <cell r="D17" t="str">
            <v>FM001</v>
          </cell>
          <cell r="E17" t="str">
            <v>Rowlands Pharmacy</v>
          </cell>
          <cell r="F17" t="str">
            <v>Rowlands Creekmoor</v>
          </cell>
          <cell r="G17" t="str">
            <v>Birchwood Medical Centre, Northmead Drive</v>
          </cell>
          <cell r="H17" t="str">
            <v>Creekmoor</v>
          </cell>
          <cell r="I17" t="str">
            <v>Poole</v>
          </cell>
          <cell r="J17" t="str">
            <v>Dorset</v>
          </cell>
          <cell r="K17" t="str">
            <v>BH17 7XW</v>
          </cell>
          <cell r="L17" t="str">
            <v>Dorset</v>
          </cell>
          <cell r="M17">
            <v>0</v>
          </cell>
          <cell r="N17" t="str">
            <v>Approve</v>
          </cell>
          <cell r="O17" t="str">
            <v>N/A</v>
          </cell>
          <cell r="P17" t="str">
            <v>N/A</v>
          </cell>
          <cell r="Q17">
            <v>0.60138888888888886</v>
          </cell>
          <cell r="R17" t="str">
            <v>Applied 20/9/18 to change Supp hours for 24/12 and 31/12</v>
          </cell>
          <cell r="S17" t="str">
            <v>N/A</v>
          </cell>
          <cell r="T17" t="str">
            <v>08:45 - 13:00
13:20 - 18:00</v>
          </cell>
          <cell r="U17" t="str">
            <v>08:45 - 13:00
13:20 - 18:00</v>
          </cell>
          <cell r="V17">
            <v>0</v>
          </cell>
          <cell r="W17">
            <v>0</v>
          </cell>
          <cell r="X17" t="str">
            <v>Not provided</v>
          </cell>
          <cell r="Y17" t="str">
            <v>Not provided</v>
          </cell>
          <cell r="Z17" t="str">
            <v>Not provided</v>
          </cell>
          <cell r="AA17" t="str">
            <v>Not provided</v>
          </cell>
          <cell r="AB17" t="str">
            <v>Not provided</v>
          </cell>
          <cell r="AC17" t="str">
            <v>Not provided</v>
          </cell>
          <cell r="AD17" t="str">
            <v>Not provided</v>
          </cell>
          <cell r="AE17" t="str">
            <v>Not provided</v>
          </cell>
          <cell r="AF17" t="str">
            <v>Not provided</v>
          </cell>
          <cell r="AG17" t="str">
            <v>Not provided</v>
          </cell>
          <cell r="AH17" t="str">
            <v>Not provided</v>
          </cell>
          <cell r="AI17" t="str">
            <v>Not provided</v>
          </cell>
          <cell r="AJ17">
            <v>0</v>
          </cell>
        </row>
        <row r="18">
          <cell r="D18" t="str">
            <v>FGC36</v>
          </cell>
          <cell r="E18" t="str">
            <v>Rowlands Pharmacy</v>
          </cell>
          <cell r="F18" t="str">
            <v>Rowlands</v>
          </cell>
          <cell r="G18" t="str">
            <v>14 Parkstone Road</v>
          </cell>
          <cell r="H18" t="str">
            <v/>
          </cell>
          <cell r="I18" t="str">
            <v>Poole</v>
          </cell>
          <cell r="J18" t="str">
            <v>Dorset</v>
          </cell>
          <cell r="K18" t="str">
            <v>BH15 2PG</v>
          </cell>
          <cell r="L18" t="str">
            <v>Dorset</v>
          </cell>
          <cell r="M18">
            <v>0</v>
          </cell>
          <cell r="N18" t="str">
            <v>Approve</v>
          </cell>
          <cell r="O18" t="str">
            <v>N/A</v>
          </cell>
          <cell r="P18" t="str">
            <v>N/A</v>
          </cell>
          <cell r="Q18">
            <v>0.60277777777777775</v>
          </cell>
          <cell r="R18">
            <v>0</v>
          </cell>
          <cell r="S18" t="str">
            <v>N/A</v>
          </cell>
          <cell r="T18">
            <v>0</v>
          </cell>
          <cell r="U18">
            <v>0</v>
          </cell>
          <cell r="V18" t="str">
            <v>Not provided</v>
          </cell>
          <cell r="W18" t="str">
            <v>Not provided</v>
          </cell>
          <cell r="X18" t="str">
            <v>Not provided</v>
          </cell>
          <cell r="Y18" t="str">
            <v>Not provided</v>
          </cell>
          <cell r="Z18" t="str">
            <v>Not provided</v>
          </cell>
          <cell r="AA18" t="str">
            <v>Not provided</v>
          </cell>
          <cell r="AB18" t="str">
            <v>Not provided</v>
          </cell>
          <cell r="AC18" t="str">
            <v>Not provided</v>
          </cell>
          <cell r="AD18" t="str">
            <v>Not provided</v>
          </cell>
          <cell r="AE18" t="str">
            <v>Not provided</v>
          </cell>
          <cell r="AF18" t="str">
            <v>Not provided</v>
          </cell>
          <cell r="AG18" t="str">
            <v>Not provided</v>
          </cell>
          <cell r="AH18" t="str">
            <v>Not provided</v>
          </cell>
          <cell r="AI18" t="str">
            <v>Not provided</v>
          </cell>
          <cell r="AJ18">
            <v>0</v>
          </cell>
        </row>
        <row r="19">
          <cell r="D19" t="str">
            <v>FXN20</v>
          </cell>
          <cell r="E19" t="str">
            <v>Rowlands Pharmacy</v>
          </cell>
          <cell r="F19" t="str">
            <v>Rowlands Longfleet</v>
          </cell>
          <cell r="G19" t="str">
            <v>117a Longfleet Road</v>
          </cell>
          <cell r="H19" t="str">
            <v/>
          </cell>
          <cell r="I19" t="str">
            <v>Poole</v>
          </cell>
          <cell r="J19" t="str">
            <v>Dorset</v>
          </cell>
          <cell r="K19" t="str">
            <v>BH15 2HR</v>
          </cell>
          <cell r="L19" t="str">
            <v>Dorset</v>
          </cell>
          <cell r="M19">
            <v>0</v>
          </cell>
          <cell r="N19" t="str">
            <v>Approve</v>
          </cell>
          <cell r="O19" t="str">
            <v>N/A</v>
          </cell>
          <cell r="P19" t="str">
            <v>N/A</v>
          </cell>
          <cell r="Q19">
            <v>0.60833333333333328</v>
          </cell>
          <cell r="R19" t="str">
            <v>Applied 20/9/18 to change Supp hours for 24/12 and 31/12</v>
          </cell>
          <cell r="S19" t="str">
            <v>N/A</v>
          </cell>
          <cell r="T19" t="str">
            <v>08:45 - 13:00
13:20 - 18:00</v>
          </cell>
          <cell r="U19" t="str">
            <v>08:45 - 13:00
13:20 - 18:00</v>
          </cell>
          <cell r="V19">
            <v>0</v>
          </cell>
          <cell r="W19">
            <v>0</v>
          </cell>
          <cell r="X19" t="str">
            <v>Not provided</v>
          </cell>
          <cell r="Y19" t="str">
            <v>Not provided</v>
          </cell>
          <cell r="Z19" t="str">
            <v>Not provided</v>
          </cell>
          <cell r="AA19" t="str">
            <v>Not provided</v>
          </cell>
          <cell r="AB19" t="str">
            <v>Not provided</v>
          </cell>
          <cell r="AC19" t="str">
            <v>Not provided</v>
          </cell>
          <cell r="AD19" t="str">
            <v>Not provided</v>
          </cell>
          <cell r="AE19" t="str">
            <v>Not provided</v>
          </cell>
          <cell r="AF19" t="str">
            <v>Not provided</v>
          </cell>
          <cell r="AG19" t="str">
            <v>Not provided</v>
          </cell>
          <cell r="AH19" t="str">
            <v>Not provided</v>
          </cell>
          <cell r="AI19" t="str">
            <v>Not provided</v>
          </cell>
          <cell r="AJ19">
            <v>0</v>
          </cell>
        </row>
        <row r="20">
          <cell r="D20" t="str">
            <v>FNF64</v>
          </cell>
          <cell r="E20" t="str">
            <v>Rowlands Pharmacy</v>
          </cell>
          <cell r="F20" t="str">
            <v>Rowlands Poole</v>
          </cell>
          <cell r="G20" t="str">
            <v>138 High Street</v>
          </cell>
          <cell r="H20" t="str">
            <v/>
          </cell>
          <cell r="I20" t="str">
            <v>Poole</v>
          </cell>
          <cell r="J20" t="str">
            <v>Dorset</v>
          </cell>
          <cell r="K20" t="str">
            <v>BH15 1DN</v>
          </cell>
          <cell r="L20" t="str">
            <v>Dorset</v>
          </cell>
          <cell r="M20">
            <v>0</v>
          </cell>
          <cell r="N20" t="str">
            <v>Approve</v>
          </cell>
          <cell r="O20" t="str">
            <v>N/A</v>
          </cell>
          <cell r="P20" t="str">
            <v>N/A</v>
          </cell>
          <cell r="Q20">
            <v>0.6118055555555556</v>
          </cell>
          <cell r="R20">
            <v>0</v>
          </cell>
          <cell r="S20" t="str">
            <v>N/A</v>
          </cell>
          <cell r="T20">
            <v>0</v>
          </cell>
          <cell r="U20">
            <v>0</v>
          </cell>
          <cell r="V20" t="str">
            <v>Not provided</v>
          </cell>
          <cell r="W20" t="str">
            <v>Not provided</v>
          </cell>
          <cell r="X20" t="str">
            <v>Not provided</v>
          </cell>
          <cell r="Y20" t="str">
            <v>Not provided</v>
          </cell>
          <cell r="Z20" t="str">
            <v>Not provided</v>
          </cell>
          <cell r="AA20" t="str">
            <v>Not provided</v>
          </cell>
          <cell r="AB20" t="str">
            <v>Not provided</v>
          </cell>
          <cell r="AC20" t="str">
            <v>Not provided</v>
          </cell>
          <cell r="AD20" t="str">
            <v>Not provided</v>
          </cell>
          <cell r="AE20" t="str">
            <v>Not provided</v>
          </cell>
          <cell r="AF20" t="str">
            <v>Not provided</v>
          </cell>
          <cell r="AG20" t="str">
            <v>Not provided</v>
          </cell>
          <cell r="AH20" t="str">
            <v>Not provided</v>
          </cell>
          <cell r="AI20" t="str">
            <v>Not provided</v>
          </cell>
          <cell r="AJ20">
            <v>0</v>
          </cell>
        </row>
        <row r="21">
          <cell r="D21" t="str">
            <v>FM738</v>
          </cell>
          <cell r="E21" t="str">
            <v>Rowlands Pharmacy</v>
          </cell>
          <cell r="F21" t="str">
            <v>Rowlands Muscliffe</v>
          </cell>
          <cell r="G21" t="str">
            <v>3 Tolpuddle Gardens</v>
          </cell>
          <cell r="H21" t="str">
            <v>Muscliffe</v>
          </cell>
          <cell r="I21" t="str">
            <v>Bournemouth</v>
          </cell>
          <cell r="J21" t="str">
            <v>Dorset</v>
          </cell>
          <cell r="K21" t="str">
            <v>BH9 3RE</v>
          </cell>
          <cell r="L21" t="str">
            <v>Dorset</v>
          </cell>
          <cell r="M21">
            <v>0</v>
          </cell>
          <cell r="N21" t="str">
            <v>Approve</v>
          </cell>
          <cell r="O21" t="str">
            <v>N/A</v>
          </cell>
          <cell r="P21" t="str">
            <v>N/A</v>
          </cell>
          <cell r="Q21">
            <v>0.60833333333333328</v>
          </cell>
          <cell r="R21" t="str">
            <v>Applied 20/9/18 to change Supp hours for 24/12 and 31/12</v>
          </cell>
          <cell r="S21" t="str">
            <v>N/A</v>
          </cell>
          <cell r="T21" t="str">
            <v>08:30 - 13:00
13:20 - 18:00</v>
          </cell>
          <cell r="U21" t="str">
            <v>08:30 - 13:00
13:20 - 18:00</v>
          </cell>
          <cell r="V21">
            <v>0</v>
          </cell>
          <cell r="W21">
            <v>0</v>
          </cell>
          <cell r="X21" t="str">
            <v>Not provided</v>
          </cell>
          <cell r="Y21" t="str">
            <v>Not provided</v>
          </cell>
          <cell r="Z21" t="str">
            <v>Not provided</v>
          </cell>
          <cell r="AA21" t="str">
            <v>Not provided</v>
          </cell>
          <cell r="AB21" t="str">
            <v>Not provided</v>
          </cell>
          <cell r="AC21" t="str">
            <v>Not provided</v>
          </cell>
          <cell r="AD21" t="str">
            <v>Not provided</v>
          </cell>
          <cell r="AE21" t="str">
            <v>Not provided</v>
          </cell>
          <cell r="AF21" t="str">
            <v>Not provided</v>
          </cell>
          <cell r="AG21" t="str">
            <v>Not provided</v>
          </cell>
          <cell r="AH21" t="str">
            <v>Not provided</v>
          </cell>
          <cell r="AI21" t="str">
            <v>Not provided</v>
          </cell>
          <cell r="AJ21">
            <v>0</v>
          </cell>
        </row>
        <row r="22">
          <cell r="D22" t="str">
            <v>FQQ97</v>
          </cell>
          <cell r="E22" t="str">
            <v>Rowlands Pharmacy</v>
          </cell>
          <cell r="F22" t="str">
            <v>Rowlands Ensbury</v>
          </cell>
          <cell r="G22" t="str">
            <v>8 New Parade</v>
          </cell>
          <cell r="H22" t="str">
            <v>Hill View Road</v>
          </cell>
          <cell r="I22" t="str">
            <v>Bournemouth</v>
          </cell>
          <cell r="J22" t="str">
            <v>Dorset</v>
          </cell>
          <cell r="K22" t="str">
            <v>BH10 5BG</v>
          </cell>
          <cell r="L22" t="str">
            <v>Dorset</v>
          </cell>
          <cell r="M22">
            <v>0</v>
          </cell>
          <cell r="N22" t="str">
            <v>Approve</v>
          </cell>
          <cell r="O22" t="str">
            <v>N/A</v>
          </cell>
          <cell r="P22" t="str">
            <v>N/A</v>
          </cell>
          <cell r="Q22">
            <v>0.62291666666666667</v>
          </cell>
          <cell r="R22" t="str">
            <v>Applied 20/9/18 to change Supp hours for 24/12 and 31/12</v>
          </cell>
          <cell r="S22" t="str">
            <v>N/A</v>
          </cell>
          <cell r="T22" t="str">
            <v>08:30 - 13:00
13:20 - 18:00</v>
          </cell>
          <cell r="U22" t="str">
            <v>08:30 - 13:00
13:20 - 18:00</v>
          </cell>
          <cell r="V22">
            <v>0</v>
          </cell>
          <cell r="W22">
            <v>0</v>
          </cell>
          <cell r="X22" t="str">
            <v>Not provided</v>
          </cell>
          <cell r="Y22" t="str">
            <v>Not provided</v>
          </cell>
          <cell r="Z22" t="str">
            <v>Not provided</v>
          </cell>
          <cell r="AA22" t="str">
            <v>Not provided</v>
          </cell>
          <cell r="AB22" t="str">
            <v>Not provided</v>
          </cell>
          <cell r="AC22" t="str">
            <v>Not provided</v>
          </cell>
          <cell r="AD22" t="str">
            <v>Not provided</v>
          </cell>
          <cell r="AE22" t="str">
            <v>Not provided</v>
          </cell>
          <cell r="AF22" t="str">
            <v>Not provided</v>
          </cell>
          <cell r="AG22" t="str">
            <v>Not provided</v>
          </cell>
          <cell r="AH22" t="str">
            <v>Not provided</v>
          </cell>
          <cell r="AI22" t="str">
            <v>Not provided</v>
          </cell>
          <cell r="AJ22">
            <v>0</v>
          </cell>
        </row>
        <row r="23">
          <cell r="D23" t="str">
            <v>FTG83</v>
          </cell>
          <cell r="E23" t="str">
            <v>Rowlands Pharmacy</v>
          </cell>
          <cell r="F23" t="str">
            <v/>
          </cell>
          <cell r="G23" t="str">
            <v>7 High Street</v>
          </cell>
          <cell r="H23" t="str">
            <v>Botley</v>
          </cell>
          <cell r="I23" t="str">
            <v>Southampton</v>
          </cell>
          <cell r="J23" t="str">
            <v>Hampshire</v>
          </cell>
          <cell r="K23" t="str">
            <v>SO30 2EA</v>
          </cell>
          <cell r="L23" t="str">
            <v>Hampshire</v>
          </cell>
          <cell r="M23">
            <v>0</v>
          </cell>
          <cell r="N23" t="str">
            <v>Approve</v>
          </cell>
          <cell r="O23" t="str">
            <v>N/A</v>
          </cell>
          <cell r="P23" t="str">
            <v>N/A</v>
          </cell>
          <cell r="Q23">
            <v>0.62430555555555556</v>
          </cell>
          <cell r="R23">
            <v>0</v>
          </cell>
          <cell r="S23" t="str">
            <v>N/A</v>
          </cell>
          <cell r="T23">
            <v>0</v>
          </cell>
          <cell r="U23">
            <v>0</v>
          </cell>
          <cell r="V23" t="str">
            <v>Not provided</v>
          </cell>
          <cell r="W23" t="str">
            <v>Not provided</v>
          </cell>
          <cell r="X23" t="str">
            <v>Not provided</v>
          </cell>
          <cell r="Y23" t="str">
            <v>Not provided</v>
          </cell>
          <cell r="Z23" t="str">
            <v>Not provided</v>
          </cell>
          <cell r="AA23" t="str">
            <v>Not provided</v>
          </cell>
          <cell r="AB23" t="str">
            <v>Not provided</v>
          </cell>
          <cell r="AC23" t="str">
            <v>Not provided</v>
          </cell>
          <cell r="AD23" t="str">
            <v>Not provided</v>
          </cell>
          <cell r="AE23" t="str">
            <v>Not provided</v>
          </cell>
          <cell r="AF23" t="str">
            <v>Not provided</v>
          </cell>
          <cell r="AG23" t="str">
            <v>Not provided</v>
          </cell>
          <cell r="AH23" t="str">
            <v>Not provided</v>
          </cell>
          <cell r="AI23" t="str">
            <v>Not provided</v>
          </cell>
          <cell r="AJ23">
            <v>0</v>
          </cell>
        </row>
        <row r="24">
          <cell r="D24" t="str">
            <v>FF445</v>
          </cell>
          <cell r="E24" t="str">
            <v>Rowlands Pharmacy</v>
          </cell>
          <cell r="F24" t="str">
            <v>Rowlands Boscombe</v>
          </cell>
          <cell r="G24" t="str">
            <v>Boscombe &amp; Springbourne Medical Centre</v>
          </cell>
          <cell r="H24" t="str">
            <v>Palmerston Road</v>
          </cell>
          <cell r="I24" t="str">
            <v>Boscombe</v>
          </cell>
          <cell r="J24" t="str">
            <v>Dorset</v>
          </cell>
          <cell r="K24" t="str">
            <v>BH1 4JT</v>
          </cell>
          <cell r="L24" t="str">
            <v>Dorset</v>
          </cell>
          <cell r="M24">
            <v>0</v>
          </cell>
          <cell r="N24" t="str">
            <v>Approve</v>
          </cell>
          <cell r="O24" t="str">
            <v>N/A</v>
          </cell>
          <cell r="P24" t="str">
            <v>N/A</v>
          </cell>
          <cell r="Q24">
            <v>0.65763888888888888</v>
          </cell>
          <cell r="R24">
            <v>0</v>
          </cell>
          <cell r="S24" t="str">
            <v>N/A</v>
          </cell>
          <cell r="T24">
            <v>0</v>
          </cell>
          <cell r="U24">
            <v>0</v>
          </cell>
          <cell r="V24" t="str">
            <v>Not provided</v>
          </cell>
          <cell r="W24" t="str">
            <v>Not provided</v>
          </cell>
          <cell r="X24" t="str">
            <v>Not provided</v>
          </cell>
          <cell r="Y24" t="str">
            <v>Not provided</v>
          </cell>
          <cell r="Z24" t="str">
            <v>Not provided</v>
          </cell>
          <cell r="AA24" t="str">
            <v>Not provided</v>
          </cell>
          <cell r="AB24" t="str">
            <v>Not provided</v>
          </cell>
          <cell r="AC24" t="str">
            <v>Not provided</v>
          </cell>
          <cell r="AD24" t="str">
            <v>Not provided</v>
          </cell>
          <cell r="AE24" t="str">
            <v>Not provided</v>
          </cell>
          <cell r="AF24" t="str">
            <v>Not provided</v>
          </cell>
          <cell r="AG24" t="str">
            <v>Not provided</v>
          </cell>
          <cell r="AH24" t="str">
            <v>Not provided</v>
          </cell>
          <cell r="AI24" t="str">
            <v>Not provided</v>
          </cell>
          <cell r="AJ24">
            <v>0</v>
          </cell>
        </row>
        <row r="25">
          <cell r="D25" t="str">
            <v>FPX94</v>
          </cell>
          <cell r="E25" t="str">
            <v>Rowlands Pharmacy</v>
          </cell>
          <cell r="F25" t="str">
            <v>Rowlands Ferndown</v>
          </cell>
          <cell r="G25" t="str">
            <v>Ferndown Medical Centre</v>
          </cell>
          <cell r="H25" t="str">
            <v>St Mary's Road</v>
          </cell>
          <cell r="I25" t="str">
            <v>Ferndown</v>
          </cell>
          <cell r="J25" t="str">
            <v>Dorset</v>
          </cell>
          <cell r="K25" t="str">
            <v>BH22 9HB</v>
          </cell>
          <cell r="L25" t="str">
            <v>Dorset</v>
          </cell>
          <cell r="M25">
            <v>0</v>
          </cell>
          <cell r="N25" t="str">
            <v>Approve</v>
          </cell>
          <cell r="O25" t="str">
            <v>N/A</v>
          </cell>
          <cell r="P25" t="str">
            <v>N/A</v>
          </cell>
          <cell r="Q25">
            <v>43416.689828703704</v>
          </cell>
          <cell r="R25" t="str">
            <v>B/Hol only</v>
          </cell>
          <cell r="S25" t="str">
            <v>N/A</v>
          </cell>
          <cell r="T25" t="str">
            <v>08:30 - 13:00
13:20 - 18:00</v>
          </cell>
          <cell r="U25" t="str">
            <v>08:30 - 13:00
13:20 - 18:00</v>
          </cell>
          <cell r="V25" t="str">
            <v>Not provided</v>
          </cell>
          <cell r="W25" t="str">
            <v>Not provided</v>
          </cell>
          <cell r="X25" t="str">
            <v>Not provided</v>
          </cell>
          <cell r="Y25" t="str">
            <v>Not provided</v>
          </cell>
          <cell r="Z25" t="str">
            <v>Not provided</v>
          </cell>
          <cell r="AA25" t="str">
            <v>Not provided</v>
          </cell>
          <cell r="AB25" t="str">
            <v>Not provided</v>
          </cell>
          <cell r="AC25" t="str">
            <v>Not provided</v>
          </cell>
          <cell r="AD25" t="str">
            <v>Not provided</v>
          </cell>
          <cell r="AE25" t="str">
            <v>Not provided</v>
          </cell>
          <cell r="AF25" t="str">
            <v>Not provided</v>
          </cell>
          <cell r="AG25" t="str">
            <v>Not provided</v>
          </cell>
          <cell r="AH25" t="str">
            <v>Not provided</v>
          </cell>
          <cell r="AI25" t="str">
            <v>Not provided</v>
          </cell>
          <cell r="AJ25">
            <v>0</v>
          </cell>
        </row>
        <row r="26">
          <cell r="D26" t="str">
            <v>FQN44</v>
          </cell>
          <cell r="E26" t="str">
            <v>Rowlands Pharmacy</v>
          </cell>
          <cell r="F26" t="str">
            <v>Rowlands Upton</v>
          </cell>
          <cell r="G26" t="str">
            <v>Unit 2, 1 Dorchester Road</v>
          </cell>
          <cell r="H26" t="str">
            <v>Upton</v>
          </cell>
          <cell r="I26" t="str">
            <v>Poole</v>
          </cell>
          <cell r="J26" t="str">
            <v>Dorset</v>
          </cell>
          <cell r="K26" t="str">
            <v>BH16 5NJ</v>
          </cell>
          <cell r="L26" t="str">
            <v>Dorset</v>
          </cell>
          <cell r="M26">
            <v>0</v>
          </cell>
          <cell r="N26" t="str">
            <v>Approve</v>
          </cell>
          <cell r="O26" t="str">
            <v>N/A</v>
          </cell>
          <cell r="P26" t="str">
            <v>N/A</v>
          </cell>
          <cell r="Q26">
            <v>43416.697632870368</v>
          </cell>
          <cell r="R26" t="str">
            <v>B/Hol only</v>
          </cell>
          <cell r="S26" t="str">
            <v>N/A</v>
          </cell>
          <cell r="T26" t="str">
            <v>08:45 - 13:00
13:20 - 18:00</v>
          </cell>
          <cell r="U26" t="str">
            <v>08:45 - 13:00
13:20 - 18:00</v>
          </cell>
          <cell r="V26" t="str">
            <v>Not provided</v>
          </cell>
          <cell r="W26" t="str">
            <v>Not provided</v>
          </cell>
          <cell r="X26" t="str">
            <v>Not provided</v>
          </cell>
          <cell r="Y26" t="str">
            <v>Not provided</v>
          </cell>
          <cell r="Z26" t="str">
            <v>Not provided</v>
          </cell>
          <cell r="AA26" t="str">
            <v>Not provided</v>
          </cell>
          <cell r="AB26" t="str">
            <v>Not provided</v>
          </cell>
          <cell r="AC26" t="str">
            <v>Not provided</v>
          </cell>
          <cell r="AD26" t="str">
            <v>Not provided</v>
          </cell>
          <cell r="AE26" t="str">
            <v>Not provided</v>
          </cell>
          <cell r="AF26" t="str">
            <v>Not provided</v>
          </cell>
          <cell r="AG26" t="str">
            <v>Not provided</v>
          </cell>
          <cell r="AH26" t="str">
            <v>Not provided</v>
          </cell>
          <cell r="AI26" t="str">
            <v>Not provided</v>
          </cell>
          <cell r="AJ26">
            <v>0</v>
          </cell>
        </row>
        <row r="27">
          <cell r="D27" t="str">
            <v>FF719</v>
          </cell>
          <cell r="E27" t="str">
            <v>Rowlands Pharmacy</v>
          </cell>
          <cell r="F27" t="str">
            <v>Rowlands Merley</v>
          </cell>
          <cell r="G27" t="str">
            <v>56 Sopwith Crescent</v>
          </cell>
          <cell r="H27" t="str">
            <v>Merley</v>
          </cell>
          <cell r="I27" t="str">
            <v>Wimborne</v>
          </cell>
          <cell r="J27" t="str">
            <v>Dorset</v>
          </cell>
          <cell r="K27" t="str">
            <v>BH21 1SQ</v>
          </cell>
          <cell r="L27" t="str">
            <v>Dorset</v>
          </cell>
          <cell r="M27">
            <v>0</v>
          </cell>
          <cell r="N27" t="str">
            <v>Approve</v>
          </cell>
          <cell r="O27" t="str">
            <v>N/A</v>
          </cell>
          <cell r="P27" t="str">
            <v>N/A</v>
          </cell>
          <cell r="Q27">
            <v>43416.697632870368</v>
          </cell>
          <cell r="R27" t="str">
            <v>Adding opening hrs to PURM but N/A because PURM only avail weekends</v>
          </cell>
          <cell r="S27" t="str">
            <v>N/A</v>
          </cell>
          <cell r="T27">
            <v>0</v>
          </cell>
          <cell r="U27">
            <v>0</v>
          </cell>
          <cell r="V27" t="str">
            <v>Not provided</v>
          </cell>
          <cell r="W27" t="str">
            <v>Not provided</v>
          </cell>
          <cell r="X27" t="str">
            <v>Not provided</v>
          </cell>
          <cell r="Y27" t="str">
            <v>Not provided</v>
          </cell>
          <cell r="Z27" t="str">
            <v>Not provided</v>
          </cell>
          <cell r="AA27" t="str">
            <v>Not provided</v>
          </cell>
          <cell r="AB27" t="str">
            <v>Not provided</v>
          </cell>
          <cell r="AC27" t="str">
            <v>Not provided</v>
          </cell>
          <cell r="AD27" t="str">
            <v>Not provided</v>
          </cell>
          <cell r="AE27" t="str">
            <v>Not provided</v>
          </cell>
          <cell r="AF27" t="str">
            <v>Not provided</v>
          </cell>
          <cell r="AG27" t="str">
            <v>Not provided</v>
          </cell>
          <cell r="AH27" t="str">
            <v>Not provided</v>
          </cell>
          <cell r="AI27" t="str">
            <v>Not provided</v>
          </cell>
          <cell r="AJ27">
            <v>0</v>
          </cell>
        </row>
        <row r="28">
          <cell r="D28" t="str">
            <v>FAL73</v>
          </cell>
          <cell r="E28" t="str">
            <v>Rowlands Pharmacy</v>
          </cell>
          <cell r="F28" t="str">
            <v>Rowlands Littlemoor</v>
          </cell>
          <cell r="G28" t="str">
            <v>Unit 3 Littlemoor Shopping Centre</v>
          </cell>
          <cell r="H28" t="str">
            <v>Littlemoor Rd</v>
          </cell>
          <cell r="I28" t="str">
            <v>Weymouth</v>
          </cell>
          <cell r="J28" t="str">
            <v>Dorset</v>
          </cell>
          <cell r="K28" t="str">
            <v>DT3 6NQ</v>
          </cell>
          <cell r="L28" t="str">
            <v>Dorset</v>
          </cell>
          <cell r="M28">
            <v>0</v>
          </cell>
          <cell r="N28" t="str">
            <v>Approve</v>
          </cell>
          <cell r="O28" t="str">
            <v>N/A</v>
          </cell>
          <cell r="P28" t="str">
            <v>N/A</v>
          </cell>
          <cell r="Q28">
            <v>43416.713233564813</v>
          </cell>
          <cell r="R28" t="str">
            <v>Corrects Sat hours for PURM. Change matches our records so ok</v>
          </cell>
          <cell r="S28" t="str">
            <v>N/A</v>
          </cell>
          <cell r="T28">
            <v>0</v>
          </cell>
          <cell r="U28">
            <v>0</v>
          </cell>
          <cell r="V28" t="str">
            <v>Not provided</v>
          </cell>
          <cell r="W28" t="str">
            <v>Not provided</v>
          </cell>
          <cell r="X28" t="str">
            <v>Not provided</v>
          </cell>
          <cell r="Y28" t="str">
            <v>Not provided</v>
          </cell>
          <cell r="Z28" t="str">
            <v>Not provided</v>
          </cell>
          <cell r="AA28" t="str">
            <v>Not provided</v>
          </cell>
          <cell r="AB28" t="str">
            <v>Not provided</v>
          </cell>
          <cell r="AC28" t="str">
            <v>Not provided</v>
          </cell>
          <cell r="AD28" t="str">
            <v>Not provided</v>
          </cell>
          <cell r="AE28" t="str">
            <v>Not provided</v>
          </cell>
          <cell r="AF28" t="str">
            <v>Not provided</v>
          </cell>
          <cell r="AG28" t="str">
            <v>Not provided</v>
          </cell>
          <cell r="AH28" t="str">
            <v>Not provided</v>
          </cell>
          <cell r="AI28" t="str">
            <v>Not provided</v>
          </cell>
          <cell r="AJ28">
            <v>0</v>
          </cell>
        </row>
        <row r="29">
          <cell r="D29" t="str">
            <v>FFX06</v>
          </cell>
          <cell r="E29" t="str">
            <v>Rowlands Pharmacy</v>
          </cell>
          <cell r="F29" t="str">
            <v>Rowlands Dorchester</v>
          </cell>
          <cell r="G29" t="str">
            <v>1 Frederick Treves House</v>
          </cell>
          <cell r="H29" t="str">
            <v>St Johns Way</v>
          </cell>
          <cell r="I29" t="str">
            <v>Dorchester</v>
          </cell>
          <cell r="J29" t="str">
            <v>Dorset</v>
          </cell>
          <cell r="K29" t="str">
            <v>DT1 2FD</v>
          </cell>
          <cell r="L29" t="str">
            <v>Dorset</v>
          </cell>
          <cell r="M29">
            <v>0</v>
          </cell>
          <cell r="N29" t="str">
            <v>Approve</v>
          </cell>
          <cell r="O29" t="str">
            <v>N/A</v>
          </cell>
          <cell r="P29" t="str">
            <v>N/A</v>
          </cell>
          <cell r="Q29">
            <v>43416.718678240744</v>
          </cell>
          <cell r="R29" t="str">
            <v>B/Hol only</v>
          </cell>
          <cell r="S29" t="str">
            <v>N/A</v>
          </cell>
          <cell r="T29" t="str">
            <v>08:30 - 13:00
13:20 - 18:00</v>
          </cell>
          <cell r="U29" t="str">
            <v>08:30 - 13:00
13:20 - 18:00</v>
          </cell>
          <cell r="V29" t="str">
            <v>15:00 - 17:00</v>
          </cell>
          <cell r="W29" t="str">
            <v>Not provided</v>
          </cell>
          <cell r="X29" t="str">
            <v>Not provided</v>
          </cell>
          <cell r="Y29" t="str">
            <v>Not provided</v>
          </cell>
          <cell r="Z29" t="str">
            <v>Not provided</v>
          </cell>
          <cell r="AA29" t="str">
            <v>Not provided</v>
          </cell>
          <cell r="AB29" t="str">
            <v>Not provided</v>
          </cell>
          <cell r="AC29" t="str">
            <v>Not provided</v>
          </cell>
          <cell r="AD29" t="str">
            <v>Not provided</v>
          </cell>
          <cell r="AE29" t="str">
            <v>Not provided</v>
          </cell>
          <cell r="AF29" t="str">
            <v>Not provided</v>
          </cell>
          <cell r="AG29" t="str">
            <v>Not provided</v>
          </cell>
          <cell r="AH29" t="str">
            <v>Not provided</v>
          </cell>
          <cell r="AI29" t="str">
            <v>Not provided</v>
          </cell>
          <cell r="AJ29">
            <v>0</v>
          </cell>
        </row>
        <row r="30">
          <cell r="D30" t="str">
            <v>FD572</v>
          </cell>
          <cell r="E30" t="str">
            <v>Rowlands Pharmacy</v>
          </cell>
          <cell r="F30" t="str">
            <v/>
          </cell>
          <cell r="G30" t="str">
            <v>34 High Street</v>
          </cell>
          <cell r="H30" t="str">
            <v/>
          </cell>
          <cell r="I30" t="str">
            <v>Lyndhurst</v>
          </cell>
          <cell r="J30" t="str">
            <v>Hampshire</v>
          </cell>
          <cell r="K30" t="str">
            <v>SO43 7BG</v>
          </cell>
          <cell r="L30" t="str">
            <v>Hampshire</v>
          </cell>
          <cell r="M30">
            <v>0</v>
          </cell>
          <cell r="N30" t="str">
            <v>Approve</v>
          </cell>
          <cell r="O30" t="str">
            <v>N/A</v>
          </cell>
          <cell r="P30" t="str">
            <v>N/A</v>
          </cell>
          <cell r="Q30">
            <v>43416.721312384259</v>
          </cell>
          <cell r="R30" t="str">
            <v>Added lunch break to opening times - matches are records so ok. Added xmas and new year eve open</v>
          </cell>
          <cell r="S30" t="str">
            <v>N/A</v>
          </cell>
          <cell r="T30" t="str">
            <v>09:00 - 13:00
13:20 - 18:00</v>
          </cell>
          <cell r="U30" t="str">
            <v>09:00 - 13:00
13:20 - 18:00</v>
          </cell>
          <cell r="V30" t="str">
            <v>Not provided</v>
          </cell>
          <cell r="W30" t="str">
            <v>Not provided</v>
          </cell>
          <cell r="X30" t="str">
            <v>Not provided</v>
          </cell>
          <cell r="Y30" t="str">
            <v>Not provided</v>
          </cell>
          <cell r="Z30" t="str">
            <v>Not provided</v>
          </cell>
          <cell r="AA30" t="str">
            <v>Not provided</v>
          </cell>
          <cell r="AB30" t="str">
            <v>Not provided</v>
          </cell>
          <cell r="AC30" t="str">
            <v>Not provided</v>
          </cell>
          <cell r="AD30" t="str">
            <v>Not provided</v>
          </cell>
          <cell r="AE30" t="str">
            <v>Not provided</v>
          </cell>
          <cell r="AF30" t="str">
            <v>Not provided</v>
          </cell>
          <cell r="AG30" t="str">
            <v>Not provided</v>
          </cell>
          <cell r="AH30" t="str">
            <v>Not provided</v>
          </cell>
          <cell r="AI30" t="str">
            <v>Not provided</v>
          </cell>
          <cell r="AJ30">
            <v>0</v>
          </cell>
        </row>
        <row r="31">
          <cell r="D31" t="str">
            <v>FVV20</v>
          </cell>
          <cell r="E31" t="str">
            <v>Lalys Pharmacy</v>
          </cell>
          <cell r="F31" t="str">
            <v/>
          </cell>
          <cell r="G31" t="str">
            <v>1 Guildhall Walk</v>
          </cell>
          <cell r="H31" t="str">
            <v/>
          </cell>
          <cell r="I31" t="str">
            <v>Portsmouth</v>
          </cell>
          <cell r="J31" t="str">
            <v>Hampshire</v>
          </cell>
          <cell r="K31" t="str">
            <v>PO1 2RY</v>
          </cell>
          <cell r="L31" t="str">
            <v>Hampshire</v>
          </cell>
          <cell r="M31">
            <v>0</v>
          </cell>
          <cell r="N31" t="str">
            <v>Approve</v>
          </cell>
          <cell r="O31" t="str">
            <v>N/A</v>
          </cell>
          <cell r="P31" t="str">
            <v>N/A</v>
          </cell>
          <cell r="Q31">
            <v>0</v>
          </cell>
          <cell r="R31" t="str">
            <v>B/Hol only</v>
          </cell>
          <cell r="S31" t="str">
            <v>Not Provided</v>
          </cell>
          <cell r="T31" t="str">
            <v>Not Provided</v>
          </cell>
          <cell r="U31" t="str">
            <v>Not Provided</v>
          </cell>
          <cell r="V31" t="str">
            <v>Not provided</v>
          </cell>
          <cell r="W31" t="str">
            <v>Not provided</v>
          </cell>
          <cell r="X31" t="str">
            <v>Not provided</v>
          </cell>
          <cell r="Y31" t="str">
            <v>Not provided</v>
          </cell>
          <cell r="Z31" t="str">
            <v>Not provided</v>
          </cell>
          <cell r="AA31" t="str">
            <v>Not provided</v>
          </cell>
          <cell r="AB31" t="str">
            <v>Not provided</v>
          </cell>
          <cell r="AC31" t="str">
            <v>Not provided</v>
          </cell>
          <cell r="AD31" t="str">
            <v>Not provided</v>
          </cell>
          <cell r="AE31" t="str">
            <v>Not provided</v>
          </cell>
          <cell r="AF31" t="str">
            <v>10:00-16:00</v>
          </cell>
          <cell r="AG31" t="str">
            <v>10:00-16:00</v>
          </cell>
          <cell r="AH31" t="str">
            <v>Not provided</v>
          </cell>
          <cell r="AI31" t="str">
            <v>10:00-16:00</v>
          </cell>
          <cell r="AJ31">
            <v>0</v>
          </cell>
        </row>
        <row r="32">
          <cell r="D32" t="str">
            <v>FVV20</v>
          </cell>
          <cell r="E32" t="str">
            <v>Lalys Pharmacy</v>
          </cell>
          <cell r="F32" t="str">
            <v/>
          </cell>
          <cell r="G32" t="str">
            <v>1 Guildhall Walk</v>
          </cell>
          <cell r="H32" t="str">
            <v/>
          </cell>
          <cell r="I32" t="str">
            <v>Portsmouth</v>
          </cell>
          <cell r="J32" t="str">
            <v>Hampshire</v>
          </cell>
          <cell r="K32" t="str">
            <v>PO1 2RY</v>
          </cell>
          <cell r="L32" t="str">
            <v>Hampshire</v>
          </cell>
          <cell r="M32">
            <v>0</v>
          </cell>
          <cell r="N32" t="str">
            <v>Approve</v>
          </cell>
          <cell r="O32" t="str">
            <v>N/A</v>
          </cell>
          <cell r="P32" t="str">
            <v>N/A</v>
          </cell>
          <cell r="Q32">
            <v>43416.724539467592</v>
          </cell>
          <cell r="R32" t="str">
            <v>B/Hol only</v>
          </cell>
          <cell r="S32" t="str">
            <v>N/A</v>
          </cell>
          <cell r="T32">
            <v>0</v>
          </cell>
          <cell r="U32">
            <v>0</v>
          </cell>
          <cell r="V32" t="str">
            <v>Not provided</v>
          </cell>
          <cell r="W32" t="str">
            <v>Not provided</v>
          </cell>
          <cell r="X32" t="str">
            <v>Not provided</v>
          </cell>
          <cell r="Y32" t="str">
            <v>Not provided</v>
          </cell>
          <cell r="Z32" t="str">
            <v>10:00-16:00</v>
          </cell>
          <cell r="AA32" t="str">
            <v>Not provided</v>
          </cell>
          <cell r="AB32" t="str">
            <v>Not provided</v>
          </cell>
          <cell r="AC32" t="str">
            <v>Not provided</v>
          </cell>
          <cell r="AD32" t="str">
            <v>10:00-16:00</v>
          </cell>
          <cell r="AE32" t="str">
            <v>Not provided</v>
          </cell>
          <cell r="AF32" t="str">
            <v>Not provided</v>
          </cell>
          <cell r="AG32" t="str">
            <v>Not provided</v>
          </cell>
          <cell r="AH32" t="str">
            <v>Not provided</v>
          </cell>
          <cell r="AI32" t="str">
            <v>Not provided</v>
          </cell>
          <cell r="AJ32">
            <v>0</v>
          </cell>
        </row>
        <row r="33">
          <cell r="D33" t="str">
            <v>FPK41</v>
          </cell>
          <cell r="E33" t="str">
            <v>Rowlands Pharmacy</v>
          </cell>
          <cell r="F33" t="str">
            <v/>
          </cell>
          <cell r="G33" t="str">
            <v>345 Milton Road</v>
          </cell>
          <cell r="H33" t="str">
            <v/>
          </cell>
          <cell r="I33" t="str">
            <v>Cowplain</v>
          </cell>
          <cell r="J33" t="str">
            <v>Hampshire</v>
          </cell>
          <cell r="K33" t="str">
            <v>PO8 8LH</v>
          </cell>
          <cell r="L33" t="str">
            <v>Hampshire</v>
          </cell>
          <cell r="M33">
            <v>0</v>
          </cell>
          <cell r="N33" t="str">
            <v>Approve</v>
          </cell>
          <cell r="O33" t="str">
            <v>N/A</v>
          </cell>
          <cell r="P33" t="str">
            <v>N/A</v>
          </cell>
          <cell r="Q33">
            <v>43416.729538194442</v>
          </cell>
          <cell r="R33" t="str">
            <v>Added lunch to open hours. Matches our records so ok</v>
          </cell>
          <cell r="S33" t="str">
            <v>N/A</v>
          </cell>
          <cell r="T33">
            <v>0</v>
          </cell>
          <cell r="U33">
            <v>0</v>
          </cell>
          <cell r="V33" t="str">
            <v>Not provided</v>
          </cell>
          <cell r="W33" t="str">
            <v>Not provided</v>
          </cell>
          <cell r="X33" t="str">
            <v>Not provided</v>
          </cell>
          <cell r="Y33" t="str">
            <v>Not provided</v>
          </cell>
          <cell r="Z33" t="str">
            <v>Not provided</v>
          </cell>
          <cell r="AA33" t="str">
            <v>Not provided</v>
          </cell>
          <cell r="AB33" t="str">
            <v>Not provided</v>
          </cell>
          <cell r="AC33" t="str">
            <v>Not provided</v>
          </cell>
          <cell r="AD33" t="str">
            <v>Not provided</v>
          </cell>
          <cell r="AE33" t="str">
            <v>Not provided</v>
          </cell>
          <cell r="AF33" t="str">
            <v>Not provided</v>
          </cell>
          <cell r="AG33" t="str">
            <v>Not provided</v>
          </cell>
          <cell r="AH33" t="str">
            <v>Not provided</v>
          </cell>
          <cell r="AI33" t="str">
            <v>Not provided</v>
          </cell>
          <cell r="AJ33">
            <v>0</v>
          </cell>
        </row>
        <row r="34">
          <cell r="D34" t="str">
            <v>FW194</v>
          </cell>
          <cell r="E34" t="str">
            <v>Rowlands Pharmacy</v>
          </cell>
          <cell r="F34" t="str">
            <v/>
          </cell>
          <cell r="G34" t="str">
            <v>3a Green Lane</v>
          </cell>
          <cell r="H34" t="str">
            <v>Clanfield</v>
          </cell>
          <cell r="I34" t="str">
            <v>Waterlooville</v>
          </cell>
          <cell r="J34" t="str">
            <v>Hampshire</v>
          </cell>
          <cell r="K34" t="str">
            <v>PO8 0JU</v>
          </cell>
          <cell r="L34" t="str">
            <v>Hampshire</v>
          </cell>
          <cell r="M34">
            <v>0</v>
          </cell>
          <cell r="N34" t="str">
            <v>Approve</v>
          </cell>
          <cell r="O34" t="str">
            <v>N/A</v>
          </cell>
          <cell r="P34" t="str">
            <v>N/A</v>
          </cell>
          <cell r="Q34">
            <v>43532.662172685188</v>
          </cell>
          <cell r="R34" t="str">
            <v>Added lunch breaks - matches our records. Added xmas &amp; new years eve, not checked notice</v>
          </cell>
          <cell r="S34" t="str">
            <v>N/A</v>
          </cell>
          <cell r="T34" t="str">
            <v>08:45 - 13:00
14:00 - 18:00</v>
          </cell>
          <cell r="U34" t="str">
            <v>08:45 - 13:00
14:00 - 18:00</v>
          </cell>
          <cell r="V34" t="str">
            <v>Not provided</v>
          </cell>
          <cell r="W34" t="str">
            <v>Not provided</v>
          </cell>
          <cell r="X34" t="str">
            <v>Not provided</v>
          </cell>
          <cell r="Y34" t="str">
            <v>Not provided</v>
          </cell>
          <cell r="Z34" t="str">
            <v>Not provided</v>
          </cell>
          <cell r="AA34" t="str">
            <v>Not provided</v>
          </cell>
          <cell r="AB34" t="str">
            <v>Not provided</v>
          </cell>
          <cell r="AC34" t="str">
            <v>Not provided</v>
          </cell>
          <cell r="AD34" t="str">
            <v>Not provided</v>
          </cell>
          <cell r="AE34" t="str">
            <v>Not provided</v>
          </cell>
          <cell r="AF34" t="str">
            <v>Not provided</v>
          </cell>
          <cell r="AG34" t="str">
            <v>Not provided</v>
          </cell>
          <cell r="AH34" t="str">
            <v>Not provided</v>
          </cell>
          <cell r="AI34" t="str">
            <v>Not provided</v>
          </cell>
          <cell r="AJ34">
            <v>0</v>
          </cell>
        </row>
        <row r="35">
          <cell r="D35" t="str">
            <v>FVA96</v>
          </cell>
          <cell r="E35" t="str">
            <v>Rowlands Pharmacy</v>
          </cell>
          <cell r="F35" t="str">
            <v/>
          </cell>
          <cell r="G35" t="str">
            <v/>
          </cell>
          <cell r="H35" t="str">
            <v>White Place</v>
          </cell>
          <cell r="I35" t="str">
            <v>Gosport</v>
          </cell>
          <cell r="J35" t="str">
            <v>Hampshire</v>
          </cell>
          <cell r="K35" t="str">
            <v>PO12 3JP</v>
          </cell>
          <cell r="L35" t="str">
            <v>Hampshire</v>
          </cell>
          <cell r="M35">
            <v>0</v>
          </cell>
          <cell r="N35" t="str">
            <v>Approve</v>
          </cell>
          <cell r="O35" t="str">
            <v>N/A</v>
          </cell>
          <cell r="P35" t="str">
            <v>N/A</v>
          </cell>
          <cell r="Q35">
            <v>43416.736161574074</v>
          </cell>
          <cell r="R35" t="str">
            <v>Added lunch breaks - matches our records. Added xmas &amp; new years eve, not checked notice</v>
          </cell>
          <cell r="S35" t="str">
            <v>N/A</v>
          </cell>
          <cell r="T35" t="str">
            <v>08:30 - 13:00
13:20 - 18:00</v>
          </cell>
          <cell r="U35" t="str">
            <v>08:30 - 13:00
13:20 - 18:00</v>
          </cell>
          <cell r="V35" t="str">
            <v>Not provided</v>
          </cell>
          <cell r="W35" t="str">
            <v>Not provided</v>
          </cell>
          <cell r="X35" t="str">
            <v>Not provided</v>
          </cell>
          <cell r="Y35" t="str">
            <v>Not provided</v>
          </cell>
          <cell r="Z35" t="str">
            <v>Not provided</v>
          </cell>
          <cell r="AA35" t="str">
            <v>Not provided</v>
          </cell>
          <cell r="AB35" t="str">
            <v>Not provided</v>
          </cell>
          <cell r="AC35" t="str">
            <v>Not provided</v>
          </cell>
          <cell r="AD35" t="str">
            <v>Not provided</v>
          </cell>
          <cell r="AE35" t="str">
            <v>Not provided</v>
          </cell>
          <cell r="AF35" t="str">
            <v>Not provided</v>
          </cell>
          <cell r="AG35" t="str">
            <v>Not provided</v>
          </cell>
          <cell r="AH35" t="str">
            <v>Not provided</v>
          </cell>
          <cell r="AI35" t="str">
            <v>Not provided</v>
          </cell>
          <cell r="AJ35">
            <v>0</v>
          </cell>
        </row>
        <row r="36">
          <cell r="D36" t="str">
            <v>FFW41</v>
          </cell>
          <cell r="E36" t="str">
            <v>Rowlands Pharmacy</v>
          </cell>
          <cell r="F36" t="str">
            <v/>
          </cell>
          <cell r="G36" t="str">
            <v>187-189 Eastney Road</v>
          </cell>
          <cell r="H36" t="str">
            <v/>
          </cell>
          <cell r="I36" t="str">
            <v>Portsmouth</v>
          </cell>
          <cell r="J36" t="str">
            <v>Hampshire</v>
          </cell>
          <cell r="K36" t="str">
            <v>PO4 8EA</v>
          </cell>
          <cell r="L36" t="str">
            <v>Hampshire</v>
          </cell>
          <cell r="M36">
            <v>0</v>
          </cell>
          <cell r="N36" t="str">
            <v>Approve</v>
          </cell>
          <cell r="O36" t="str">
            <v>N/A</v>
          </cell>
          <cell r="P36" t="str">
            <v>N/A</v>
          </cell>
          <cell r="Q36">
            <v>43416.738768634263</v>
          </cell>
          <cell r="R36" t="str">
            <v>Added lunch to open hours. Matches our records so ok</v>
          </cell>
          <cell r="S36" t="str">
            <v>N/A</v>
          </cell>
          <cell r="T36">
            <v>0</v>
          </cell>
          <cell r="U36">
            <v>0</v>
          </cell>
          <cell r="V36" t="str">
            <v>Not provided</v>
          </cell>
          <cell r="W36" t="str">
            <v>Not provided</v>
          </cell>
          <cell r="X36" t="str">
            <v>Not provided</v>
          </cell>
          <cell r="Y36" t="str">
            <v>Not provided</v>
          </cell>
          <cell r="Z36" t="str">
            <v>Not provided</v>
          </cell>
          <cell r="AA36" t="str">
            <v>Not provided</v>
          </cell>
          <cell r="AB36" t="str">
            <v>Not provided</v>
          </cell>
          <cell r="AC36" t="str">
            <v>Not provided</v>
          </cell>
          <cell r="AD36" t="str">
            <v>Not provided</v>
          </cell>
          <cell r="AE36" t="str">
            <v>Not provided</v>
          </cell>
          <cell r="AF36" t="str">
            <v>Not provided</v>
          </cell>
          <cell r="AG36" t="str">
            <v>Not provided</v>
          </cell>
          <cell r="AH36" t="str">
            <v>Not provided</v>
          </cell>
          <cell r="AI36" t="str">
            <v>Not provided</v>
          </cell>
          <cell r="AJ36">
            <v>0</v>
          </cell>
        </row>
        <row r="37">
          <cell r="D37" t="str">
            <v>FW851</v>
          </cell>
          <cell r="E37" t="str">
            <v>Rowlands Pharmacy</v>
          </cell>
          <cell r="F37" t="str">
            <v/>
          </cell>
          <cell r="G37" t="str">
            <v>149 Milton Road</v>
          </cell>
          <cell r="H37" t="str">
            <v>Cowplain</v>
          </cell>
          <cell r="I37" t="str">
            <v>Waterlooville</v>
          </cell>
          <cell r="J37" t="str">
            <v>Hampshire</v>
          </cell>
          <cell r="K37" t="str">
            <v>PO8 8RE</v>
          </cell>
          <cell r="L37" t="str">
            <v>Hampshire</v>
          </cell>
          <cell r="M37">
            <v>0</v>
          </cell>
          <cell r="N37" t="str">
            <v>Approve</v>
          </cell>
          <cell r="O37" t="str">
            <v>N/A</v>
          </cell>
          <cell r="P37" t="str">
            <v>N/A</v>
          </cell>
          <cell r="Q37">
            <v>43416.741309259261</v>
          </cell>
          <cell r="R37" t="str">
            <v>Added lunch breaks - matches our records. Added xmas &amp; new years eve, not checked notice</v>
          </cell>
          <cell r="S37" t="str">
            <v>N/A</v>
          </cell>
          <cell r="T37" t="str">
            <v>09:00 - 13:00
13:20 - 18:00</v>
          </cell>
          <cell r="U37" t="str">
            <v>09:00 - 13:00
13:20 - 18:00</v>
          </cell>
          <cell r="V37" t="str">
            <v>Not provided</v>
          </cell>
          <cell r="W37" t="str">
            <v>Not provided</v>
          </cell>
          <cell r="X37" t="str">
            <v>Not provided</v>
          </cell>
          <cell r="Y37" t="str">
            <v>Not provided</v>
          </cell>
          <cell r="Z37" t="str">
            <v>Not provided</v>
          </cell>
          <cell r="AA37" t="str">
            <v>Not provided</v>
          </cell>
          <cell r="AB37" t="str">
            <v>Not provided</v>
          </cell>
          <cell r="AC37" t="str">
            <v>Not provided</v>
          </cell>
          <cell r="AD37" t="str">
            <v>Not provided</v>
          </cell>
          <cell r="AE37" t="str">
            <v>Not provided</v>
          </cell>
          <cell r="AF37" t="str">
            <v>Not provided</v>
          </cell>
          <cell r="AG37" t="str">
            <v>Not provided</v>
          </cell>
          <cell r="AH37" t="str">
            <v>Not provided</v>
          </cell>
          <cell r="AI37" t="str">
            <v>Not provided</v>
          </cell>
          <cell r="AJ37">
            <v>0</v>
          </cell>
        </row>
        <row r="38">
          <cell r="D38" t="str">
            <v>FJ227</v>
          </cell>
          <cell r="E38" t="str">
            <v>Rowlands Pharmacy</v>
          </cell>
          <cell r="F38" t="str">
            <v/>
          </cell>
          <cell r="G38" t="str">
            <v>94-98 Fratton Road</v>
          </cell>
          <cell r="H38" t="str">
            <v/>
          </cell>
          <cell r="I38" t="str">
            <v>Portsmouth</v>
          </cell>
          <cell r="J38" t="str">
            <v>Hampshire</v>
          </cell>
          <cell r="K38" t="str">
            <v>PO1 5BZ</v>
          </cell>
          <cell r="L38" t="str">
            <v>Hampshire</v>
          </cell>
          <cell r="M38">
            <v>0</v>
          </cell>
          <cell r="N38" t="str">
            <v>Approve</v>
          </cell>
          <cell r="O38" t="str">
            <v>N/A</v>
          </cell>
          <cell r="P38" t="str">
            <v>N/A</v>
          </cell>
          <cell r="Q38">
            <v>43416.744143865741</v>
          </cell>
          <cell r="R38" t="str">
            <v>Added lunch to open hours. Matches our records so ok</v>
          </cell>
          <cell r="S38" t="str">
            <v>N/A</v>
          </cell>
          <cell r="T38">
            <v>0</v>
          </cell>
          <cell r="U38">
            <v>0</v>
          </cell>
          <cell r="V38" t="str">
            <v>Not provided</v>
          </cell>
          <cell r="W38" t="str">
            <v>Not provided</v>
          </cell>
          <cell r="X38" t="str">
            <v>Not provided</v>
          </cell>
          <cell r="Y38" t="str">
            <v>Not provided</v>
          </cell>
          <cell r="Z38" t="str">
            <v>Not provided</v>
          </cell>
          <cell r="AA38" t="str">
            <v>Not provided</v>
          </cell>
          <cell r="AB38" t="str">
            <v>Not provided</v>
          </cell>
          <cell r="AC38" t="str">
            <v>Not provided</v>
          </cell>
          <cell r="AD38" t="str">
            <v>Not provided</v>
          </cell>
          <cell r="AE38" t="str">
            <v>Not provided</v>
          </cell>
          <cell r="AF38" t="str">
            <v>Not provided</v>
          </cell>
          <cell r="AG38" t="str">
            <v>Not provided</v>
          </cell>
          <cell r="AH38" t="str">
            <v>Not provided</v>
          </cell>
          <cell r="AI38" t="str">
            <v>Not provided</v>
          </cell>
          <cell r="AJ38">
            <v>0</v>
          </cell>
        </row>
        <row r="39">
          <cell r="D39" t="str">
            <v>FHF17</v>
          </cell>
          <cell r="E39" t="str">
            <v>Rowlands Pharmacy</v>
          </cell>
          <cell r="F39" t="str">
            <v/>
          </cell>
          <cell r="G39" t="str">
            <v>44 West Street</v>
          </cell>
          <cell r="H39" t="str">
            <v>Portchester</v>
          </cell>
          <cell r="I39" t="str">
            <v>Fareham</v>
          </cell>
          <cell r="J39" t="str">
            <v>Hampshire</v>
          </cell>
          <cell r="K39" t="str">
            <v>PO16 9UW</v>
          </cell>
          <cell r="L39" t="str">
            <v>Hampshire</v>
          </cell>
          <cell r="M39">
            <v>0</v>
          </cell>
          <cell r="N39" t="str">
            <v>Approve</v>
          </cell>
          <cell r="O39" t="str">
            <v>N/A</v>
          </cell>
          <cell r="P39" t="str">
            <v>N/A</v>
          </cell>
          <cell r="Q39">
            <v>43416.746376157411</v>
          </cell>
          <cell r="R39" t="str">
            <v>Added lunch breaks - matches our records. Added xmas &amp; new years eve, not checked notice</v>
          </cell>
          <cell r="S39" t="str">
            <v>N/A</v>
          </cell>
          <cell r="T39" t="str">
            <v>08:30 - 13:00
13:20 - 18:00</v>
          </cell>
          <cell r="U39" t="str">
            <v>08:30 - 13:00
13:20 - 18:00</v>
          </cell>
          <cell r="V39" t="str">
            <v>Not provided</v>
          </cell>
          <cell r="W39" t="str">
            <v>Not provided</v>
          </cell>
          <cell r="X39" t="str">
            <v>Not provided</v>
          </cell>
          <cell r="Y39" t="str">
            <v>Not provided</v>
          </cell>
          <cell r="Z39" t="str">
            <v>Not provided</v>
          </cell>
          <cell r="AA39" t="str">
            <v>Not provided</v>
          </cell>
          <cell r="AB39" t="str">
            <v>Not provided</v>
          </cell>
          <cell r="AC39" t="str">
            <v>Not provided</v>
          </cell>
          <cell r="AD39" t="str">
            <v>Not provided</v>
          </cell>
          <cell r="AE39" t="str">
            <v>Not provided</v>
          </cell>
          <cell r="AF39" t="str">
            <v>Not provided</v>
          </cell>
          <cell r="AG39" t="str">
            <v>Not provided</v>
          </cell>
          <cell r="AH39" t="str">
            <v>Not provided</v>
          </cell>
          <cell r="AI39" t="str">
            <v>Not provided</v>
          </cell>
          <cell r="AJ39">
            <v>0</v>
          </cell>
        </row>
        <row r="40">
          <cell r="D40" t="str">
            <v>FND28</v>
          </cell>
          <cell r="E40" t="str">
            <v>Rowlands Pharmacy</v>
          </cell>
          <cell r="F40" t="str">
            <v/>
          </cell>
          <cell r="G40" t="str">
            <v>173 Allaway Avenue</v>
          </cell>
          <cell r="H40" t="str">
            <v>Paulsgrove</v>
          </cell>
          <cell r="I40" t="str">
            <v>Portsmouth</v>
          </cell>
          <cell r="J40" t="str">
            <v>Hampshire</v>
          </cell>
          <cell r="K40" t="str">
            <v>PO6 4HG</v>
          </cell>
          <cell r="L40" t="str">
            <v>Hampshire</v>
          </cell>
          <cell r="M40">
            <v>0</v>
          </cell>
          <cell r="N40" t="str">
            <v>Approve</v>
          </cell>
          <cell r="O40" t="str">
            <v>N/A</v>
          </cell>
          <cell r="P40" t="str">
            <v>N/A</v>
          </cell>
          <cell r="Q40">
            <v>43416.750216782406</v>
          </cell>
          <cell r="R40" t="str">
            <v>Added lunch to open hours. Matches our records so ok</v>
          </cell>
          <cell r="S40" t="str">
            <v>N/A</v>
          </cell>
          <cell r="T40">
            <v>0</v>
          </cell>
          <cell r="U40">
            <v>0</v>
          </cell>
          <cell r="V40" t="str">
            <v>Not provided</v>
          </cell>
          <cell r="W40" t="str">
            <v>Not provided</v>
          </cell>
          <cell r="X40" t="str">
            <v>Not provided</v>
          </cell>
          <cell r="Y40" t="str">
            <v>Not provided</v>
          </cell>
          <cell r="Z40" t="str">
            <v>Not provided</v>
          </cell>
          <cell r="AA40" t="str">
            <v>Not provided</v>
          </cell>
          <cell r="AB40" t="str">
            <v>Not provided</v>
          </cell>
          <cell r="AC40" t="str">
            <v>Not provided</v>
          </cell>
          <cell r="AD40" t="str">
            <v>Not provided</v>
          </cell>
          <cell r="AE40" t="str">
            <v>Not provided</v>
          </cell>
          <cell r="AF40" t="str">
            <v>Not provided</v>
          </cell>
          <cell r="AG40" t="str">
            <v>Not provided</v>
          </cell>
          <cell r="AH40" t="str">
            <v>Not provided</v>
          </cell>
          <cell r="AI40" t="str">
            <v>Not provided</v>
          </cell>
          <cell r="AJ40">
            <v>0</v>
          </cell>
        </row>
        <row r="41">
          <cell r="D41" t="str">
            <v>FP045</v>
          </cell>
          <cell r="E41" t="str">
            <v>Rowlands Pharmacy</v>
          </cell>
          <cell r="F41" t="str">
            <v/>
          </cell>
          <cell r="G41" t="str">
            <v>1 Festing Buildings</v>
          </cell>
          <cell r="H41" t="str">
            <v>Highland Road</v>
          </cell>
          <cell r="I41" t="str">
            <v>Southsea</v>
          </cell>
          <cell r="J41" t="str">
            <v>Hampshire</v>
          </cell>
          <cell r="K41" t="str">
            <v>PO4 9BZ</v>
          </cell>
          <cell r="L41" t="str">
            <v>Hampshire</v>
          </cell>
          <cell r="M41">
            <v>0</v>
          </cell>
          <cell r="N41" t="str">
            <v>Approve</v>
          </cell>
          <cell r="O41" t="str">
            <v>N/A</v>
          </cell>
          <cell r="P41" t="str">
            <v>N/A</v>
          </cell>
          <cell r="Q41">
            <v>43417.422250925927</v>
          </cell>
          <cell r="R41" t="str">
            <v>Added lunch to open hours. Matches our records so ok</v>
          </cell>
          <cell r="S41" t="str">
            <v>N/A</v>
          </cell>
          <cell r="T41">
            <v>0</v>
          </cell>
          <cell r="U41">
            <v>0</v>
          </cell>
          <cell r="V41" t="str">
            <v>Not provided</v>
          </cell>
          <cell r="W41" t="str">
            <v>Not provided</v>
          </cell>
          <cell r="X41" t="str">
            <v>Not provided</v>
          </cell>
          <cell r="Y41" t="str">
            <v>Not provided</v>
          </cell>
          <cell r="Z41" t="str">
            <v>Not provided</v>
          </cell>
          <cell r="AA41" t="str">
            <v>Not provided</v>
          </cell>
          <cell r="AB41" t="str">
            <v>Not provided</v>
          </cell>
          <cell r="AC41" t="str">
            <v>Not provided</v>
          </cell>
          <cell r="AD41" t="str">
            <v>Not provided</v>
          </cell>
          <cell r="AE41" t="str">
            <v>Not provided</v>
          </cell>
          <cell r="AF41" t="str">
            <v>Not provided</v>
          </cell>
          <cell r="AG41" t="str">
            <v>Not provided</v>
          </cell>
          <cell r="AH41" t="str">
            <v>Not provided</v>
          </cell>
          <cell r="AI41" t="str">
            <v>Not provided</v>
          </cell>
          <cell r="AJ41">
            <v>0</v>
          </cell>
        </row>
        <row r="42">
          <cell r="D42" t="str">
            <v>FEJ83</v>
          </cell>
          <cell r="E42" t="str">
            <v>Rowlands Pharmacy</v>
          </cell>
          <cell r="F42" t="str">
            <v/>
          </cell>
          <cell r="G42" t="str">
            <v>129 Eastney Road</v>
          </cell>
          <cell r="H42" t="str">
            <v>Southsea</v>
          </cell>
          <cell r="I42" t="str">
            <v>Portsmouth</v>
          </cell>
          <cell r="J42" t="str">
            <v>Hampshire</v>
          </cell>
          <cell r="K42" t="str">
            <v>PO4 8DZ</v>
          </cell>
          <cell r="L42" t="str">
            <v>Hampshire</v>
          </cell>
          <cell r="M42">
            <v>0</v>
          </cell>
          <cell r="N42" t="str">
            <v>Approve</v>
          </cell>
          <cell r="O42" t="str">
            <v>N/A</v>
          </cell>
          <cell r="P42" t="str">
            <v>N/A</v>
          </cell>
          <cell r="Q42">
            <v>43417.430396759257</v>
          </cell>
          <cell r="R42" t="str">
            <v>Added lunch to open hours. Matches our records so ok</v>
          </cell>
          <cell r="S42" t="str">
            <v>N/A</v>
          </cell>
          <cell r="T42">
            <v>0</v>
          </cell>
          <cell r="U42">
            <v>0</v>
          </cell>
          <cell r="V42" t="str">
            <v>Not provided</v>
          </cell>
          <cell r="W42" t="str">
            <v>Not provided</v>
          </cell>
          <cell r="X42" t="str">
            <v>Not provided</v>
          </cell>
          <cell r="Y42" t="str">
            <v>Not provided</v>
          </cell>
          <cell r="Z42" t="str">
            <v>Not provided</v>
          </cell>
          <cell r="AA42" t="str">
            <v>Not provided</v>
          </cell>
          <cell r="AB42" t="str">
            <v>Not provided</v>
          </cell>
          <cell r="AC42" t="str">
            <v>Not provided</v>
          </cell>
          <cell r="AD42" t="str">
            <v>Not provided</v>
          </cell>
          <cell r="AE42" t="str">
            <v>Not provided</v>
          </cell>
          <cell r="AF42" t="str">
            <v>Not provided</v>
          </cell>
          <cell r="AG42" t="str">
            <v>Not provided</v>
          </cell>
          <cell r="AH42" t="str">
            <v>Not provided</v>
          </cell>
          <cell r="AI42" t="str">
            <v>Not provided</v>
          </cell>
          <cell r="AJ42">
            <v>0</v>
          </cell>
        </row>
        <row r="43">
          <cell r="D43" t="str">
            <v>FCF95</v>
          </cell>
          <cell r="E43" t="str">
            <v>Rowlands Pharmacy</v>
          </cell>
          <cell r="F43" t="str">
            <v/>
          </cell>
          <cell r="G43" t="str">
            <v>92 Kingston Crescent</v>
          </cell>
          <cell r="H43" t="str">
            <v>North End</v>
          </cell>
          <cell r="I43" t="str">
            <v>Portsmouth</v>
          </cell>
          <cell r="J43" t="str">
            <v>Hampshire</v>
          </cell>
          <cell r="K43" t="str">
            <v>PO2 8AL</v>
          </cell>
          <cell r="L43" t="str">
            <v>Hampshire</v>
          </cell>
          <cell r="M43">
            <v>0</v>
          </cell>
          <cell r="N43" t="str">
            <v>Approve</v>
          </cell>
          <cell r="O43" t="str">
            <v>N/A</v>
          </cell>
          <cell r="P43" t="str">
            <v>N/A</v>
          </cell>
          <cell r="Q43">
            <v>43417.432155439812</v>
          </cell>
          <cell r="R43" t="str">
            <v>Added lunch breaks - matches our records. Added xmas &amp; new years eve, not checked notice</v>
          </cell>
          <cell r="S43" t="str">
            <v>N/A</v>
          </cell>
          <cell r="T43" t="str">
            <v>08:30 - 13:00
13:20 - 18:00</v>
          </cell>
          <cell r="U43" t="str">
            <v>08:30 - 13:00
13:20 - 18:00</v>
          </cell>
          <cell r="V43" t="str">
            <v>Not provided</v>
          </cell>
          <cell r="W43" t="str">
            <v>Not provided</v>
          </cell>
          <cell r="X43" t="str">
            <v>Not provided</v>
          </cell>
          <cell r="Y43" t="str">
            <v>Not provided</v>
          </cell>
          <cell r="Z43" t="str">
            <v>Not provided</v>
          </cell>
          <cell r="AA43" t="str">
            <v>Not provided</v>
          </cell>
          <cell r="AB43" t="str">
            <v>Not provided</v>
          </cell>
          <cell r="AC43" t="str">
            <v>Not provided</v>
          </cell>
          <cell r="AD43" t="str">
            <v>Not provided</v>
          </cell>
          <cell r="AE43" t="str">
            <v>Not provided</v>
          </cell>
          <cell r="AF43" t="str">
            <v>Not provided</v>
          </cell>
          <cell r="AG43" t="str">
            <v>Not provided</v>
          </cell>
          <cell r="AH43" t="str">
            <v>Not provided</v>
          </cell>
          <cell r="AI43" t="str">
            <v>Not provided</v>
          </cell>
          <cell r="AJ43">
            <v>0</v>
          </cell>
        </row>
        <row r="44">
          <cell r="D44" t="str">
            <v>FKQ91</v>
          </cell>
          <cell r="E44" t="str">
            <v>Rowlands Pharmacy</v>
          </cell>
          <cell r="F44" t="str">
            <v/>
          </cell>
          <cell r="G44" t="str">
            <v>15 Albert Road</v>
          </cell>
          <cell r="H44" t="str">
            <v/>
          </cell>
          <cell r="I44" t="str">
            <v>Southsea</v>
          </cell>
          <cell r="J44" t="str">
            <v>Hampshire</v>
          </cell>
          <cell r="K44" t="str">
            <v>PO5 2SE</v>
          </cell>
          <cell r="L44" t="str">
            <v>Hampshire</v>
          </cell>
          <cell r="M44">
            <v>0</v>
          </cell>
          <cell r="N44" t="str">
            <v>Approve</v>
          </cell>
          <cell r="O44" t="str">
            <v>N/A</v>
          </cell>
          <cell r="P44" t="str">
            <v>N/A</v>
          </cell>
          <cell r="Q44">
            <v>43417.445403472222</v>
          </cell>
          <cell r="R44" t="str">
            <v>Added lunch to open hours. Matches our records so ok</v>
          </cell>
          <cell r="S44" t="str">
            <v>N/A</v>
          </cell>
          <cell r="T44">
            <v>0</v>
          </cell>
          <cell r="U44">
            <v>0</v>
          </cell>
          <cell r="V44" t="str">
            <v>Not provided</v>
          </cell>
          <cell r="W44" t="str">
            <v>Not provided</v>
          </cell>
          <cell r="X44" t="str">
            <v>Not provided</v>
          </cell>
          <cell r="Y44" t="str">
            <v>Not provided</v>
          </cell>
          <cell r="Z44" t="str">
            <v>Not provided</v>
          </cell>
          <cell r="AA44" t="str">
            <v>Not provided</v>
          </cell>
          <cell r="AB44" t="str">
            <v>Not provided</v>
          </cell>
          <cell r="AC44" t="str">
            <v>Not provided</v>
          </cell>
          <cell r="AD44" t="str">
            <v>Not provided</v>
          </cell>
          <cell r="AE44" t="str">
            <v>Not provided</v>
          </cell>
          <cell r="AF44" t="str">
            <v>Not provided</v>
          </cell>
          <cell r="AG44" t="str">
            <v>Not provided</v>
          </cell>
          <cell r="AH44" t="str">
            <v>Not provided</v>
          </cell>
          <cell r="AI44" t="str">
            <v>Not provided</v>
          </cell>
          <cell r="AJ44">
            <v>0</v>
          </cell>
        </row>
        <row r="45">
          <cell r="D45" t="str">
            <v>FDD63</v>
          </cell>
          <cell r="E45" t="str">
            <v>Rowlands Pharmacy</v>
          </cell>
          <cell r="F45" t="str">
            <v/>
          </cell>
          <cell r="G45" t="str">
            <v>182 Nobes Avenue</v>
          </cell>
          <cell r="H45" t="str">
            <v>Bridgemary</v>
          </cell>
          <cell r="I45" t="str">
            <v>Gosport</v>
          </cell>
          <cell r="J45" t="str">
            <v>Hampshire</v>
          </cell>
          <cell r="K45" t="str">
            <v>PO13 0HY</v>
          </cell>
          <cell r="L45" t="str">
            <v>Hampshire</v>
          </cell>
          <cell r="M45">
            <v>0</v>
          </cell>
          <cell r="N45" t="str">
            <v>Approve</v>
          </cell>
          <cell r="O45" t="str">
            <v>N/A</v>
          </cell>
          <cell r="P45" t="str">
            <v>N/A</v>
          </cell>
          <cell r="Q45">
            <v>43417.44774236111</v>
          </cell>
          <cell r="R45" t="str">
            <v>Added lunch breaks - matches our records. Added xmas &amp; new years eve, not checked notice</v>
          </cell>
          <cell r="S45" t="str">
            <v>N/A</v>
          </cell>
          <cell r="T45" t="str">
            <v>08:30 - 13:00
13:20 - 18:00</v>
          </cell>
          <cell r="U45" t="str">
            <v>08:30 - 13:00
13:20 - 18:00</v>
          </cell>
          <cell r="V45" t="str">
            <v>Not provided</v>
          </cell>
          <cell r="W45" t="str">
            <v>Not provided</v>
          </cell>
          <cell r="X45" t="str">
            <v>Not provided</v>
          </cell>
          <cell r="Y45" t="str">
            <v>Not provided</v>
          </cell>
          <cell r="Z45" t="str">
            <v>Not provided</v>
          </cell>
          <cell r="AA45" t="str">
            <v>Not provided</v>
          </cell>
          <cell r="AB45" t="str">
            <v>Not provided</v>
          </cell>
          <cell r="AC45" t="str">
            <v>Not provided</v>
          </cell>
          <cell r="AD45" t="str">
            <v>Not provided</v>
          </cell>
          <cell r="AE45" t="str">
            <v>Not provided</v>
          </cell>
          <cell r="AF45" t="str">
            <v>Not provided</v>
          </cell>
          <cell r="AG45" t="str">
            <v>Not provided</v>
          </cell>
          <cell r="AH45" t="str">
            <v>Not provided</v>
          </cell>
          <cell r="AI45" t="str">
            <v>Not provided</v>
          </cell>
          <cell r="AJ45">
            <v>0</v>
          </cell>
        </row>
        <row r="46">
          <cell r="D46" t="str">
            <v>FJ124</v>
          </cell>
          <cell r="E46" t="str">
            <v>Rowlands Pharmacy</v>
          </cell>
          <cell r="F46" t="str">
            <v/>
          </cell>
          <cell r="G46" t="str">
            <v>30 Osborne Road</v>
          </cell>
          <cell r="H46" t="str">
            <v/>
          </cell>
          <cell r="I46" t="str">
            <v>Southsea</v>
          </cell>
          <cell r="J46" t="str">
            <v>Hampshire</v>
          </cell>
          <cell r="K46" t="str">
            <v>PO5 3LT</v>
          </cell>
          <cell r="L46" t="str">
            <v>Hampshire</v>
          </cell>
          <cell r="M46">
            <v>0</v>
          </cell>
          <cell r="N46" t="str">
            <v>Approve</v>
          </cell>
          <cell r="O46" t="str">
            <v>N/A</v>
          </cell>
          <cell r="P46" t="str">
            <v>N/A</v>
          </cell>
          <cell r="Q46">
            <v>43417.478046643519</v>
          </cell>
          <cell r="R46" t="str">
            <v>Added lunch to open hours. Matches our records so ok</v>
          </cell>
          <cell r="S46" t="str">
            <v>N/A</v>
          </cell>
          <cell r="T46">
            <v>0</v>
          </cell>
          <cell r="U46">
            <v>0</v>
          </cell>
          <cell r="V46" t="str">
            <v>Not provided</v>
          </cell>
          <cell r="W46" t="str">
            <v>Not provided</v>
          </cell>
          <cell r="X46" t="str">
            <v>Not provided</v>
          </cell>
          <cell r="Y46" t="str">
            <v>Not provided</v>
          </cell>
          <cell r="Z46" t="str">
            <v>Not provided</v>
          </cell>
          <cell r="AA46" t="str">
            <v>Not provided</v>
          </cell>
          <cell r="AB46" t="str">
            <v>Not provided</v>
          </cell>
          <cell r="AC46" t="str">
            <v>Not provided</v>
          </cell>
          <cell r="AD46" t="str">
            <v>Not provided</v>
          </cell>
          <cell r="AE46" t="str">
            <v>Not provided</v>
          </cell>
          <cell r="AF46" t="str">
            <v>Not provided</v>
          </cell>
          <cell r="AG46" t="str">
            <v>Not provided</v>
          </cell>
          <cell r="AH46" t="str">
            <v>Not provided</v>
          </cell>
          <cell r="AI46" t="str">
            <v>Not provided</v>
          </cell>
          <cell r="AJ46">
            <v>0</v>
          </cell>
        </row>
        <row r="47">
          <cell r="D47" t="str">
            <v>FKM67</v>
          </cell>
          <cell r="E47" t="str">
            <v>Rowlands Pharmacy</v>
          </cell>
          <cell r="F47" t="str">
            <v/>
          </cell>
          <cell r="G47" t="str">
            <v>274 Havant Road</v>
          </cell>
          <cell r="H47" t="str">
            <v>Drayton</v>
          </cell>
          <cell r="I47" t="str">
            <v>Portsmouth</v>
          </cell>
          <cell r="J47" t="str">
            <v>Hampshire</v>
          </cell>
          <cell r="K47" t="str">
            <v>PO6 1PA</v>
          </cell>
          <cell r="L47" t="str">
            <v>Hampshire</v>
          </cell>
          <cell r="M47">
            <v>0</v>
          </cell>
          <cell r="N47" t="str">
            <v>Approve</v>
          </cell>
          <cell r="O47" t="str">
            <v>N/A</v>
          </cell>
          <cell r="P47" t="str">
            <v>N/A</v>
          </cell>
          <cell r="Q47">
            <v>43417.478184953703</v>
          </cell>
          <cell r="R47" t="str">
            <v>Added lunch breaks - matches our records. Added xmas &amp; new years eve, not checked notice</v>
          </cell>
          <cell r="S47" t="str">
            <v>N/A</v>
          </cell>
          <cell r="T47" t="str">
            <v>08:30 - 13:00
13:20 - 18:00</v>
          </cell>
          <cell r="U47" t="str">
            <v>08:30 - 13:00
13:20 - 18:00</v>
          </cell>
          <cell r="V47" t="str">
            <v>Not provided</v>
          </cell>
          <cell r="W47" t="str">
            <v>Not provided</v>
          </cell>
          <cell r="X47" t="str">
            <v>Not provided</v>
          </cell>
          <cell r="Y47" t="str">
            <v>Not provided</v>
          </cell>
          <cell r="Z47" t="str">
            <v>Not provided</v>
          </cell>
          <cell r="AA47" t="str">
            <v>Not provided</v>
          </cell>
          <cell r="AB47" t="str">
            <v>Not provided</v>
          </cell>
          <cell r="AC47" t="str">
            <v>Not provided</v>
          </cell>
          <cell r="AD47" t="str">
            <v>Not provided</v>
          </cell>
          <cell r="AE47" t="str">
            <v>Not provided</v>
          </cell>
          <cell r="AF47" t="str">
            <v>Not provided</v>
          </cell>
          <cell r="AG47" t="str">
            <v>Not provided</v>
          </cell>
          <cell r="AH47" t="str">
            <v>Not provided</v>
          </cell>
          <cell r="AI47" t="str">
            <v>Not provided</v>
          </cell>
          <cell r="AJ47">
            <v>0</v>
          </cell>
        </row>
        <row r="48">
          <cell r="D48" t="str">
            <v>FKL02</v>
          </cell>
          <cell r="E48" t="str">
            <v>Rowlands Pharmacy</v>
          </cell>
          <cell r="F48" t="str">
            <v/>
          </cell>
          <cell r="G48" t="str">
            <v>24 Elm Grove</v>
          </cell>
          <cell r="H48" t="str">
            <v>Southsea</v>
          </cell>
          <cell r="I48" t="str">
            <v>Portsmouth</v>
          </cell>
          <cell r="J48" t="str">
            <v>Hampshire</v>
          </cell>
          <cell r="K48" t="str">
            <v>PO5 1JG</v>
          </cell>
          <cell r="L48" t="str">
            <v>Hampshire</v>
          </cell>
          <cell r="M48">
            <v>0</v>
          </cell>
          <cell r="N48" t="str">
            <v>Approve</v>
          </cell>
          <cell r="O48" t="str">
            <v>N/A</v>
          </cell>
          <cell r="P48" t="str">
            <v>N/A</v>
          </cell>
          <cell r="Q48">
            <v>43417.478227083331</v>
          </cell>
          <cell r="R48" t="str">
            <v>Added lunch to open hours. Matches our records so ok</v>
          </cell>
          <cell r="S48" t="str">
            <v>N/A</v>
          </cell>
          <cell r="T48">
            <v>0</v>
          </cell>
          <cell r="U48">
            <v>0</v>
          </cell>
          <cell r="V48" t="str">
            <v>Not provided</v>
          </cell>
          <cell r="W48" t="str">
            <v>Not provided</v>
          </cell>
          <cell r="X48" t="str">
            <v>Not provided</v>
          </cell>
          <cell r="Y48" t="str">
            <v>Not provided</v>
          </cell>
          <cell r="Z48" t="str">
            <v>Not provided</v>
          </cell>
          <cell r="AA48" t="str">
            <v>Not provided</v>
          </cell>
          <cell r="AB48" t="str">
            <v>Not provided</v>
          </cell>
          <cell r="AC48" t="str">
            <v>Not provided</v>
          </cell>
          <cell r="AD48" t="str">
            <v>Not provided</v>
          </cell>
          <cell r="AE48" t="str">
            <v>Not provided</v>
          </cell>
          <cell r="AF48" t="str">
            <v>Not provided</v>
          </cell>
          <cell r="AG48" t="str">
            <v>Not provided</v>
          </cell>
          <cell r="AH48" t="str">
            <v>Not provided</v>
          </cell>
          <cell r="AI48" t="str">
            <v>Not provided</v>
          </cell>
          <cell r="AJ48">
            <v>0</v>
          </cell>
        </row>
        <row r="49">
          <cell r="D49" t="str">
            <v>FA029</v>
          </cell>
          <cell r="E49" t="str">
            <v>Rowlands Pharmacy</v>
          </cell>
          <cell r="F49" t="str">
            <v/>
          </cell>
          <cell r="G49" t="str">
            <v>294 London Road</v>
          </cell>
          <cell r="H49" t="str">
            <v>North End</v>
          </cell>
          <cell r="I49" t="str">
            <v>Portsmouth</v>
          </cell>
          <cell r="J49" t="str">
            <v>Hampshire</v>
          </cell>
          <cell r="K49" t="str">
            <v>PO2 9JN</v>
          </cell>
          <cell r="L49" t="str">
            <v>Hampshire</v>
          </cell>
          <cell r="M49">
            <v>0</v>
          </cell>
          <cell r="N49" t="str">
            <v>Approve</v>
          </cell>
          <cell r="O49" t="str">
            <v>N/A</v>
          </cell>
          <cell r="P49" t="str">
            <v>N/A</v>
          </cell>
          <cell r="Q49">
            <v>43417.481231134261</v>
          </cell>
          <cell r="R49" t="str">
            <v>Added lunch to open hours. Matches our records so ok</v>
          </cell>
          <cell r="S49" t="str">
            <v>N/A</v>
          </cell>
          <cell r="T49">
            <v>0</v>
          </cell>
          <cell r="U49">
            <v>0</v>
          </cell>
          <cell r="V49" t="str">
            <v>Not provided</v>
          </cell>
          <cell r="W49" t="str">
            <v>Not provided</v>
          </cell>
          <cell r="X49" t="str">
            <v>Not provided</v>
          </cell>
          <cell r="Y49" t="str">
            <v>Not provided</v>
          </cell>
          <cell r="Z49" t="str">
            <v>Not provided</v>
          </cell>
          <cell r="AA49" t="str">
            <v>Not provided</v>
          </cell>
          <cell r="AB49" t="str">
            <v>Not provided</v>
          </cell>
          <cell r="AC49" t="str">
            <v>Not provided</v>
          </cell>
          <cell r="AD49" t="str">
            <v>Not provided</v>
          </cell>
          <cell r="AE49" t="str">
            <v>Not provided</v>
          </cell>
          <cell r="AF49" t="str">
            <v>Not provided</v>
          </cell>
          <cell r="AG49" t="str">
            <v>Not provided</v>
          </cell>
          <cell r="AH49" t="str">
            <v>Not provided</v>
          </cell>
          <cell r="AI49" t="str">
            <v>Not provided</v>
          </cell>
          <cell r="AJ49">
            <v>0</v>
          </cell>
        </row>
        <row r="50">
          <cell r="D50" t="str">
            <v>FGA77</v>
          </cell>
          <cell r="E50" t="str">
            <v>Rowlands Pharmacy</v>
          </cell>
          <cell r="F50" t="str">
            <v/>
          </cell>
          <cell r="G50" t="str">
            <v>Portsdown Group Practice</v>
          </cell>
          <cell r="H50" t="str">
            <v>Crookhorn Lane</v>
          </cell>
          <cell r="I50" t="str">
            <v>Purbrook</v>
          </cell>
          <cell r="J50" t="str">
            <v>Hampshire</v>
          </cell>
          <cell r="K50" t="str">
            <v>PO7 5QH</v>
          </cell>
          <cell r="L50" t="str">
            <v>Hampshire</v>
          </cell>
          <cell r="M50">
            <v>0</v>
          </cell>
          <cell r="N50" t="str">
            <v>Approve</v>
          </cell>
          <cell r="O50" t="str">
            <v>N/A</v>
          </cell>
          <cell r="P50" t="str">
            <v>N/A</v>
          </cell>
          <cell r="Q50">
            <v>0</v>
          </cell>
          <cell r="R50" t="str">
            <v>Added lunch breaks - matches our records. Added xmas &amp; new years eve, not checked notice</v>
          </cell>
          <cell r="S50" t="str">
            <v>N/A</v>
          </cell>
          <cell r="T50" t="str">
            <v>08:30 - 13:00
14:00 - 18:00</v>
          </cell>
          <cell r="U50" t="str">
            <v>08:30 - 13:00
14:00 - 18:00</v>
          </cell>
          <cell r="V50" t="str">
            <v>Not provided</v>
          </cell>
          <cell r="W50" t="str">
            <v>Not provided</v>
          </cell>
          <cell r="X50" t="str">
            <v>Not provided</v>
          </cell>
          <cell r="Y50" t="str">
            <v>Not provided</v>
          </cell>
          <cell r="Z50" t="str">
            <v>Not provided</v>
          </cell>
          <cell r="AA50" t="str">
            <v>Not provided</v>
          </cell>
          <cell r="AB50" t="str">
            <v>Not provided</v>
          </cell>
          <cell r="AC50" t="str">
            <v>Not provided</v>
          </cell>
          <cell r="AD50" t="str">
            <v>Not provided</v>
          </cell>
          <cell r="AE50" t="str">
            <v>Not provided</v>
          </cell>
          <cell r="AF50" t="str">
            <v>Not provided</v>
          </cell>
          <cell r="AG50" t="str">
            <v>Not provided</v>
          </cell>
          <cell r="AH50" t="str">
            <v>Not provided</v>
          </cell>
          <cell r="AI50" t="str">
            <v>Not provided</v>
          </cell>
          <cell r="AJ50">
            <v>0</v>
          </cell>
        </row>
        <row r="51">
          <cell r="D51" t="str">
            <v>FD818</v>
          </cell>
          <cell r="E51" t="str">
            <v>Rowlands Pharmacy</v>
          </cell>
          <cell r="F51" t="str">
            <v/>
          </cell>
          <cell r="G51" t="str">
            <v>Stakes Lodge Surgery</v>
          </cell>
          <cell r="H51" t="str">
            <v>2 Lavender Road</v>
          </cell>
          <cell r="I51" t="str">
            <v>Waterlooville</v>
          </cell>
          <cell r="J51" t="str">
            <v>Hampshire</v>
          </cell>
          <cell r="K51" t="str">
            <v>PO7 8NS</v>
          </cell>
          <cell r="L51" t="str">
            <v>Hampshire</v>
          </cell>
          <cell r="M51">
            <v>0</v>
          </cell>
          <cell r="N51" t="str">
            <v>Approve</v>
          </cell>
          <cell r="O51" t="str">
            <v>N/A</v>
          </cell>
          <cell r="P51" t="str">
            <v>N/A</v>
          </cell>
          <cell r="Q51">
            <v>0</v>
          </cell>
          <cell r="R51" t="str">
            <v>Added lunch to open hours. Matches our records so ok</v>
          </cell>
          <cell r="S51" t="str">
            <v>N/A</v>
          </cell>
          <cell r="T51">
            <v>0</v>
          </cell>
          <cell r="U51">
            <v>0</v>
          </cell>
          <cell r="V51" t="str">
            <v>Not provided</v>
          </cell>
          <cell r="W51" t="str">
            <v>Not provided</v>
          </cell>
          <cell r="X51" t="str">
            <v>Not provided</v>
          </cell>
          <cell r="Y51" t="str">
            <v>Not provided</v>
          </cell>
          <cell r="Z51" t="str">
            <v>Not provided</v>
          </cell>
          <cell r="AA51" t="str">
            <v>Not provided</v>
          </cell>
          <cell r="AB51" t="str">
            <v>Not provided</v>
          </cell>
          <cell r="AC51" t="str">
            <v>Not provided</v>
          </cell>
          <cell r="AD51" t="str">
            <v>Not provided</v>
          </cell>
          <cell r="AE51" t="str">
            <v>Not provided</v>
          </cell>
          <cell r="AF51" t="str">
            <v>Not provided</v>
          </cell>
          <cell r="AG51" t="str">
            <v>Not provided</v>
          </cell>
          <cell r="AH51" t="str">
            <v>Not provided</v>
          </cell>
          <cell r="AI51" t="str">
            <v>Not provided</v>
          </cell>
          <cell r="AJ51">
            <v>0</v>
          </cell>
        </row>
        <row r="52">
          <cell r="D52" t="str">
            <v>FWH91</v>
          </cell>
          <cell r="E52" t="str">
            <v>Winton Pharmacy</v>
          </cell>
          <cell r="F52" t="str">
            <v>Winton Pharmacy</v>
          </cell>
          <cell r="G52" t="str">
            <v>309 Wimborne Road</v>
          </cell>
          <cell r="H52" t="str">
            <v>Winton</v>
          </cell>
          <cell r="I52" t="str">
            <v>Bournemouth</v>
          </cell>
          <cell r="J52" t="str">
            <v>Dorset</v>
          </cell>
          <cell r="K52" t="str">
            <v>BH9 2AB</v>
          </cell>
          <cell r="L52" t="str">
            <v>Dorset</v>
          </cell>
          <cell r="M52">
            <v>0</v>
          </cell>
          <cell r="N52" t="str">
            <v>Approve</v>
          </cell>
          <cell r="O52" t="str">
            <v>N/A</v>
          </cell>
          <cell r="P52" t="str">
            <v>N/A</v>
          </cell>
          <cell r="Q52">
            <v>0</v>
          </cell>
          <cell r="R52" t="str">
            <v>B/Hol only</v>
          </cell>
          <cell r="S52">
            <v>0</v>
          </cell>
          <cell r="T52">
            <v>0</v>
          </cell>
          <cell r="U52">
            <v>0</v>
          </cell>
          <cell r="V52" t="str">
            <v>Closed</v>
          </cell>
          <cell r="W52" t="str">
            <v>Not provided</v>
          </cell>
          <cell r="X52" t="str">
            <v>Not provided</v>
          </cell>
          <cell r="Y52" t="str">
            <v>Not provided</v>
          </cell>
          <cell r="Z52" t="str">
            <v>Not provided</v>
          </cell>
          <cell r="AA52" t="str">
            <v>Not provided</v>
          </cell>
          <cell r="AB52" t="str">
            <v>Not provided</v>
          </cell>
          <cell r="AC52" t="str">
            <v>Not provided</v>
          </cell>
          <cell r="AD52" t="str">
            <v>Not provided</v>
          </cell>
          <cell r="AE52" t="str">
            <v>Not provided</v>
          </cell>
          <cell r="AF52" t="str">
            <v>Not provided</v>
          </cell>
          <cell r="AG52" t="str">
            <v>Not provided</v>
          </cell>
          <cell r="AH52" t="str">
            <v>Not provided</v>
          </cell>
          <cell r="AI52" t="str">
            <v>Not provided</v>
          </cell>
          <cell r="AJ52">
            <v>0</v>
          </cell>
        </row>
        <row r="53">
          <cell r="D53" t="str">
            <v>FGN85</v>
          </cell>
          <cell r="E53" t="str">
            <v>Rowlands Pharmacy</v>
          </cell>
          <cell r="F53" t="str">
            <v/>
          </cell>
          <cell r="G53" t="str">
            <v>153 Stoke Road</v>
          </cell>
          <cell r="H53" t="str">
            <v/>
          </cell>
          <cell r="I53" t="str">
            <v>Gosport</v>
          </cell>
          <cell r="J53" t="str">
            <v>Hampshire</v>
          </cell>
          <cell r="K53" t="str">
            <v>PO12 1SE</v>
          </cell>
          <cell r="L53" t="str">
            <v>Hampshire</v>
          </cell>
          <cell r="M53">
            <v>0</v>
          </cell>
          <cell r="N53" t="str">
            <v>Approve</v>
          </cell>
          <cell r="O53" t="str">
            <v>N/A</v>
          </cell>
          <cell r="P53" t="str">
            <v>N/A</v>
          </cell>
          <cell r="Q53">
            <v>0</v>
          </cell>
          <cell r="R53" t="str">
            <v>Added lunch breaks - matches our records. Added xmas &amp; new years eve, not checked notice</v>
          </cell>
          <cell r="S53" t="str">
            <v>N/A</v>
          </cell>
          <cell r="T53" t="str">
            <v>08:30 - 13:00
13:20 - 18:00</v>
          </cell>
          <cell r="U53" t="str">
            <v>08:30 - 13:00
13:20 - 18:00</v>
          </cell>
          <cell r="V53" t="str">
            <v>Not provided</v>
          </cell>
          <cell r="W53" t="str">
            <v>Not provided</v>
          </cell>
          <cell r="X53" t="str">
            <v>Not provided</v>
          </cell>
          <cell r="Y53" t="str">
            <v>Not provided</v>
          </cell>
          <cell r="Z53" t="str">
            <v>Not provided</v>
          </cell>
          <cell r="AA53" t="str">
            <v>Not provided</v>
          </cell>
          <cell r="AB53" t="str">
            <v>Not provided</v>
          </cell>
          <cell r="AC53" t="str">
            <v>Not provided</v>
          </cell>
          <cell r="AD53" t="str">
            <v>Not provided</v>
          </cell>
          <cell r="AE53" t="str">
            <v>Not provided</v>
          </cell>
          <cell r="AF53" t="str">
            <v>Not provided</v>
          </cell>
          <cell r="AG53" t="str">
            <v>Not provided</v>
          </cell>
          <cell r="AH53" t="str">
            <v>Not provided</v>
          </cell>
          <cell r="AI53" t="str">
            <v>Not provided</v>
          </cell>
          <cell r="AJ53">
            <v>0</v>
          </cell>
        </row>
        <row r="54">
          <cell r="D54" t="str">
            <v>FNN24</v>
          </cell>
          <cell r="E54" t="str">
            <v>Rowlands Pharmacy</v>
          </cell>
          <cell r="F54" t="str">
            <v/>
          </cell>
          <cell r="G54" t="str">
            <v>151-153  Copnor Road</v>
          </cell>
          <cell r="H54" t="str">
            <v/>
          </cell>
          <cell r="I54" t="str">
            <v>Portsmouth</v>
          </cell>
          <cell r="J54" t="str">
            <v>Hampshire</v>
          </cell>
          <cell r="K54" t="str">
            <v>PO3 5BS</v>
          </cell>
          <cell r="L54" t="str">
            <v>Hampshire</v>
          </cell>
          <cell r="M54">
            <v>0</v>
          </cell>
          <cell r="N54" t="str">
            <v>Approve</v>
          </cell>
          <cell r="O54" t="str">
            <v>N/A</v>
          </cell>
          <cell r="P54" t="str">
            <v>N/A</v>
          </cell>
          <cell r="Q54">
            <v>0</v>
          </cell>
          <cell r="R54" t="str">
            <v>Added lunch to open hours. Matches our records so ok</v>
          </cell>
          <cell r="S54" t="str">
            <v>N/A</v>
          </cell>
          <cell r="T54">
            <v>0</v>
          </cell>
          <cell r="U54">
            <v>0</v>
          </cell>
          <cell r="V54" t="str">
            <v>Not provided</v>
          </cell>
          <cell r="W54" t="str">
            <v>Not provided</v>
          </cell>
          <cell r="X54" t="str">
            <v>Not provided</v>
          </cell>
          <cell r="Y54" t="str">
            <v>Not provided</v>
          </cell>
          <cell r="Z54" t="str">
            <v>Not provided</v>
          </cell>
          <cell r="AA54" t="str">
            <v>Not provided</v>
          </cell>
          <cell r="AB54" t="str">
            <v>Not provided</v>
          </cell>
          <cell r="AC54" t="str">
            <v>Not provided</v>
          </cell>
          <cell r="AD54" t="str">
            <v>Not provided</v>
          </cell>
          <cell r="AE54" t="str">
            <v>Not provided</v>
          </cell>
          <cell r="AF54" t="str">
            <v>Not provided</v>
          </cell>
          <cell r="AG54" t="str">
            <v>Not provided</v>
          </cell>
          <cell r="AH54" t="str">
            <v>Not provided</v>
          </cell>
          <cell r="AI54" t="str">
            <v>Not provided</v>
          </cell>
          <cell r="AJ54">
            <v>0</v>
          </cell>
        </row>
        <row r="55">
          <cell r="D55" t="str">
            <v>FG654</v>
          </cell>
          <cell r="E55" t="str">
            <v>Pharmacy Direct</v>
          </cell>
          <cell r="F55" t="str">
            <v/>
          </cell>
          <cell r="G55" t="str">
            <v>18 Commercial Street</v>
          </cell>
          <cell r="H55" t="str">
            <v>Bitterne</v>
          </cell>
          <cell r="I55" t="str">
            <v>Southampton</v>
          </cell>
          <cell r="J55" t="str">
            <v>Hampshire</v>
          </cell>
          <cell r="K55" t="str">
            <v>SO18 6LW</v>
          </cell>
          <cell r="L55" t="str">
            <v>Hampshire</v>
          </cell>
          <cell r="M55">
            <v>0</v>
          </cell>
          <cell r="N55" t="str">
            <v>Approve</v>
          </cell>
          <cell r="O55" t="str">
            <v>N/A</v>
          </cell>
          <cell r="P55" t="str">
            <v>N/A</v>
          </cell>
          <cell r="Q55">
            <v>0</v>
          </cell>
          <cell r="R55" t="str">
            <v>B/Hol only</v>
          </cell>
          <cell r="S55" t="str">
            <v>N/A</v>
          </cell>
          <cell r="T55">
            <v>0</v>
          </cell>
          <cell r="U55">
            <v>0</v>
          </cell>
          <cell r="V55" t="str">
            <v>Not provided</v>
          </cell>
          <cell r="W55" t="str">
            <v>Not provided</v>
          </cell>
          <cell r="X55" t="str">
            <v>Not provided</v>
          </cell>
          <cell r="Y55" t="str">
            <v>Not provided</v>
          </cell>
          <cell r="Z55" t="str">
            <v>Not provided</v>
          </cell>
          <cell r="AA55" t="str">
            <v>Not provided</v>
          </cell>
          <cell r="AB55" t="str">
            <v>Not provided</v>
          </cell>
          <cell r="AC55" t="str">
            <v>Not provided</v>
          </cell>
          <cell r="AD55" t="str">
            <v>Not provided</v>
          </cell>
          <cell r="AE55" t="str">
            <v>Not provided</v>
          </cell>
          <cell r="AF55" t="str">
            <v>Closed</v>
          </cell>
          <cell r="AG55" t="str">
            <v>Closed</v>
          </cell>
          <cell r="AH55" t="str">
            <v>Not provided</v>
          </cell>
          <cell r="AI55" t="str">
            <v>Closed</v>
          </cell>
          <cell r="AJ55">
            <v>0</v>
          </cell>
        </row>
        <row r="56">
          <cell r="D56" t="str">
            <v>FHE98</v>
          </cell>
          <cell r="E56" t="str">
            <v>Pharmacy Direct</v>
          </cell>
          <cell r="F56" t="str">
            <v/>
          </cell>
          <cell r="G56" t="str">
            <v>215 Salisbury Road</v>
          </cell>
          <cell r="H56" t="str">
            <v>Testwood</v>
          </cell>
          <cell r="I56" t="str">
            <v>Totton</v>
          </cell>
          <cell r="J56" t="str">
            <v>Hampshire</v>
          </cell>
          <cell r="K56" t="str">
            <v>SO40 3LL</v>
          </cell>
          <cell r="L56" t="str">
            <v>Hampshire</v>
          </cell>
          <cell r="M56">
            <v>0</v>
          </cell>
          <cell r="N56" t="str">
            <v>Approve</v>
          </cell>
          <cell r="O56" t="str">
            <v>N/A</v>
          </cell>
          <cell r="P56" t="str">
            <v>N/A</v>
          </cell>
          <cell r="Q56">
            <v>0</v>
          </cell>
          <cell r="R56" t="str">
            <v>B/Hol only</v>
          </cell>
          <cell r="S56" t="str">
            <v>N/A</v>
          </cell>
          <cell r="T56">
            <v>0</v>
          </cell>
          <cell r="U56">
            <v>0</v>
          </cell>
          <cell r="V56" t="str">
            <v>Not provided</v>
          </cell>
          <cell r="W56" t="str">
            <v>Not provided</v>
          </cell>
          <cell r="X56" t="str">
            <v>Not provided</v>
          </cell>
          <cell r="Y56" t="str">
            <v>Not provided</v>
          </cell>
          <cell r="Z56" t="str">
            <v>Not provided</v>
          </cell>
          <cell r="AA56" t="str">
            <v>Not provided</v>
          </cell>
          <cell r="AB56" t="str">
            <v>Not provided</v>
          </cell>
          <cell r="AC56" t="str">
            <v>Not provided</v>
          </cell>
          <cell r="AD56" t="str">
            <v>Not provided</v>
          </cell>
          <cell r="AE56" t="str">
            <v>Not provided</v>
          </cell>
          <cell r="AF56" t="str">
            <v>Closed</v>
          </cell>
          <cell r="AG56" t="str">
            <v>Closed</v>
          </cell>
          <cell r="AH56" t="str">
            <v>Not provided</v>
          </cell>
          <cell r="AI56" t="str">
            <v>Closed</v>
          </cell>
          <cell r="AJ56">
            <v>0</v>
          </cell>
        </row>
        <row r="57">
          <cell r="D57" t="str">
            <v>FT411</v>
          </cell>
          <cell r="E57" t="str">
            <v>Pharmacy Direct</v>
          </cell>
          <cell r="F57" t="str">
            <v/>
          </cell>
          <cell r="G57" t="str">
            <v>Lower Common Road</v>
          </cell>
          <cell r="H57" t="str">
            <v/>
          </cell>
          <cell r="I57" t="str">
            <v>West Wellow</v>
          </cell>
          <cell r="J57" t="str">
            <v>Hampshire</v>
          </cell>
          <cell r="K57" t="str">
            <v>SO51 6BT</v>
          </cell>
          <cell r="L57" t="str">
            <v>Hampshire</v>
          </cell>
          <cell r="M57">
            <v>0</v>
          </cell>
          <cell r="N57" t="str">
            <v>Approve</v>
          </cell>
          <cell r="O57" t="str">
            <v>N/A</v>
          </cell>
          <cell r="P57" t="str">
            <v>N/A</v>
          </cell>
          <cell r="Q57">
            <v>0</v>
          </cell>
          <cell r="R57" t="str">
            <v>B/Hol only</v>
          </cell>
          <cell r="S57" t="str">
            <v>N/A</v>
          </cell>
          <cell r="T57">
            <v>0</v>
          </cell>
          <cell r="U57">
            <v>0</v>
          </cell>
          <cell r="V57" t="str">
            <v>Not provided</v>
          </cell>
          <cell r="W57" t="str">
            <v>Not provided</v>
          </cell>
          <cell r="X57" t="str">
            <v>Not provided</v>
          </cell>
          <cell r="Y57" t="str">
            <v>Not provided</v>
          </cell>
          <cell r="Z57" t="str">
            <v>Not provided</v>
          </cell>
          <cell r="AA57" t="str">
            <v>Not provided</v>
          </cell>
          <cell r="AB57" t="str">
            <v>Not provided</v>
          </cell>
          <cell r="AC57" t="str">
            <v>Not provided</v>
          </cell>
          <cell r="AD57" t="str">
            <v>Not provided</v>
          </cell>
          <cell r="AE57" t="str">
            <v>Not provided</v>
          </cell>
          <cell r="AF57" t="str">
            <v>Closed</v>
          </cell>
          <cell r="AG57" t="str">
            <v>Closed</v>
          </cell>
          <cell r="AH57" t="str">
            <v>Not provided</v>
          </cell>
          <cell r="AI57" t="str">
            <v>Closed</v>
          </cell>
          <cell r="AJ57">
            <v>0</v>
          </cell>
        </row>
        <row r="58">
          <cell r="D58" t="str">
            <v>FK769</v>
          </cell>
          <cell r="E58" t="str">
            <v>Pharmacy Direct</v>
          </cell>
          <cell r="F58" t="str">
            <v/>
          </cell>
          <cell r="G58" t="str">
            <v>The Weston Healthy Living Centre</v>
          </cell>
          <cell r="H58" t="str">
            <v>Weston Lane</v>
          </cell>
          <cell r="I58" t="str">
            <v>Southampton</v>
          </cell>
          <cell r="J58" t="str">
            <v>Hampshire</v>
          </cell>
          <cell r="K58" t="str">
            <v>SO19 9GH</v>
          </cell>
          <cell r="L58" t="str">
            <v>Hampshire</v>
          </cell>
          <cell r="M58">
            <v>0</v>
          </cell>
          <cell r="N58" t="str">
            <v>Approve</v>
          </cell>
          <cell r="O58" t="str">
            <v>N/A</v>
          </cell>
          <cell r="P58" t="str">
            <v>N/A</v>
          </cell>
          <cell r="Q58">
            <v>0</v>
          </cell>
          <cell r="R58" t="str">
            <v>B/Hol only</v>
          </cell>
          <cell r="S58" t="str">
            <v>N/A</v>
          </cell>
          <cell r="T58">
            <v>0</v>
          </cell>
          <cell r="U58">
            <v>0</v>
          </cell>
          <cell r="V58" t="str">
            <v>Not provided</v>
          </cell>
          <cell r="W58" t="str">
            <v>Not provided</v>
          </cell>
          <cell r="X58" t="str">
            <v>Not provided</v>
          </cell>
          <cell r="Y58" t="str">
            <v>Not provided</v>
          </cell>
          <cell r="Z58" t="str">
            <v>Not provided</v>
          </cell>
          <cell r="AA58" t="str">
            <v>Not provided</v>
          </cell>
          <cell r="AB58" t="str">
            <v>Not provided</v>
          </cell>
          <cell r="AC58" t="str">
            <v>Not provided</v>
          </cell>
          <cell r="AD58" t="str">
            <v>Not provided</v>
          </cell>
          <cell r="AE58" t="str">
            <v>Not provided</v>
          </cell>
          <cell r="AF58" t="str">
            <v>15:00-17:00</v>
          </cell>
          <cell r="AG58" t="str">
            <v>Closed</v>
          </cell>
          <cell r="AH58" t="str">
            <v>Not provided</v>
          </cell>
          <cell r="AI58" t="str">
            <v>Closed</v>
          </cell>
          <cell r="AJ58">
            <v>0</v>
          </cell>
        </row>
        <row r="59">
          <cell r="D59" t="str">
            <v>FP180</v>
          </cell>
          <cell r="E59" t="str">
            <v>Pharmacy Direct</v>
          </cell>
          <cell r="F59" t="str">
            <v/>
          </cell>
          <cell r="G59" t="str">
            <v>93 Gordon Avenue</v>
          </cell>
          <cell r="H59" t="str">
            <v>Portswood</v>
          </cell>
          <cell r="I59" t="str">
            <v>Southampton</v>
          </cell>
          <cell r="J59" t="str">
            <v>Hampshire</v>
          </cell>
          <cell r="K59" t="str">
            <v>SO14 6WB</v>
          </cell>
          <cell r="L59" t="str">
            <v>Hampshire</v>
          </cell>
          <cell r="M59">
            <v>0</v>
          </cell>
          <cell r="N59" t="str">
            <v>Approve</v>
          </cell>
          <cell r="O59" t="str">
            <v>N/A</v>
          </cell>
          <cell r="P59" t="str">
            <v>N/A</v>
          </cell>
          <cell r="Q59">
            <v>0</v>
          </cell>
          <cell r="R59" t="str">
            <v>B/Hol only</v>
          </cell>
          <cell r="S59" t="str">
            <v>N/A</v>
          </cell>
          <cell r="T59">
            <v>0</v>
          </cell>
          <cell r="U59">
            <v>0</v>
          </cell>
          <cell r="V59" t="str">
            <v>Not provided</v>
          </cell>
          <cell r="W59" t="str">
            <v>Not provided</v>
          </cell>
          <cell r="X59" t="str">
            <v>Not provided</v>
          </cell>
          <cell r="Y59" t="str">
            <v>Not provided</v>
          </cell>
          <cell r="Z59" t="str">
            <v>Not provided</v>
          </cell>
          <cell r="AA59" t="str">
            <v>Not provided</v>
          </cell>
          <cell r="AB59" t="str">
            <v>Not provided</v>
          </cell>
          <cell r="AC59" t="str">
            <v>Not provided</v>
          </cell>
          <cell r="AD59" t="str">
            <v>Not provided</v>
          </cell>
          <cell r="AE59" t="str">
            <v>Not provided</v>
          </cell>
          <cell r="AF59" t="str">
            <v>Closed</v>
          </cell>
          <cell r="AG59" t="str">
            <v>Closed</v>
          </cell>
          <cell r="AH59" t="str">
            <v>Not provided</v>
          </cell>
          <cell r="AI59" t="str">
            <v>Closed</v>
          </cell>
          <cell r="AJ59">
            <v>0</v>
          </cell>
        </row>
        <row r="60">
          <cell r="D60" t="str">
            <v>FVE30</v>
          </cell>
          <cell r="E60" t="str">
            <v>Pharmacy Direct</v>
          </cell>
          <cell r="F60" t="str">
            <v/>
          </cell>
          <cell r="G60" t="str">
            <v>202 Shirley Road</v>
          </cell>
          <cell r="H60" t="str">
            <v>Shirley</v>
          </cell>
          <cell r="I60" t="str">
            <v>Southampton</v>
          </cell>
          <cell r="J60" t="str">
            <v>Hampshire</v>
          </cell>
          <cell r="K60" t="str">
            <v>SO15 3FL</v>
          </cell>
          <cell r="L60" t="str">
            <v>Hampshire</v>
          </cell>
          <cell r="M60">
            <v>0</v>
          </cell>
          <cell r="N60" t="str">
            <v>Approve</v>
          </cell>
          <cell r="O60" t="str">
            <v>N/A</v>
          </cell>
          <cell r="P60" t="str">
            <v>N/A</v>
          </cell>
          <cell r="Q60">
            <v>0</v>
          </cell>
          <cell r="R60" t="str">
            <v>B/Hol only</v>
          </cell>
          <cell r="S60" t="str">
            <v>N/A</v>
          </cell>
          <cell r="T60">
            <v>0</v>
          </cell>
          <cell r="U60">
            <v>0</v>
          </cell>
          <cell r="V60" t="str">
            <v>Not provided</v>
          </cell>
          <cell r="W60" t="str">
            <v>Not provided</v>
          </cell>
          <cell r="X60" t="str">
            <v>Not provided</v>
          </cell>
          <cell r="Y60" t="str">
            <v>Not provided</v>
          </cell>
          <cell r="Z60" t="str">
            <v>Not provided</v>
          </cell>
          <cell r="AA60" t="str">
            <v>Not provided</v>
          </cell>
          <cell r="AB60" t="str">
            <v>Not provided</v>
          </cell>
          <cell r="AC60" t="str">
            <v>Not provided</v>
          </cell>
          <cell r="AD60" t="str">
            <v>Not provided</v>
          </cell>
          <cell r="AE60" t="str">
            <v>Not provided</v>
          </cell>
          <cell r="AF60" t="str">
            <v>Closed</v>
          </cell>
          <cell r="AG60" t="str">
            <v>Closed</v>
          </cell>
          <cell r="AH60" t="str">
            <v>Not provided</v>
          </cell>
          <cell r="AI60" t="str">
            <v>Closed</v>
          </cell>
          <cell r="AJ60">
            <v>0</v>
          </cell>
        </row>
        <row r="61">
          <cell r="D61" t="str">
            <v>FC787</v>
          </cell>
          <cell r="E61" t="str">
            <v>Tesco Instore Pharmacy</v>
          </cell>
          <cell r="F61" t="str">
            <v/>
          </cell>
          <cell r="G61" t="str">
            <v>Tesco Superstore, Willems Park</v>
          </cell>
          <cell r="H61" t="str">
            <v>Wellington Avenue</v>
          </cell>
          <cell r="I61" t="str">
            <v>Aldershot</v>
          </cell>
          <cell r="J61" t="str">
            <v>Hampshire</v>
          </cell>
          <cell r="K61" t="str">
            <v>GU11 1SQ</v>
          </cell>
          <cell r="L61" t="str">
            <v>Hampshire</v>
          </cell>
          <cell r="M61">
            <v>0</v>
          </cell>
          <cell r="N61" t="str">
            <v>Approve</v>
          </cell>
          <cell r="O61" t="str">
            <v>N/A</v>
          </cell>
          <cell r="P61" t="str">
            <v>N/A</v>
          </cell>
          <cell r="Q61">
            <v>0</v>
          </cell>
          <cell r="R61" t="str">
            <v>B/Hol only</v>
          </cell>
          <cell r="S61" t="str">
            <v>N/A</v>
          </cell>
          <cell r="T61">
            <v>0</v>
          </cell>
          <cell r="U61">
            <v>0</v>
          </cell>
          <cell r="V61" t="str">
            <v>Not provided</v>
          </cell>
          <cell r="W61" t="str">
            <v>Not provided</v>
          </cell>
          <cell r="X61" t="str">
            <v>Not provided</v>
          </cell>
          <cell r="Y61" t="str">
            <v>12:00-16:00</v>
          </cell>
          <cell r="Z61" t="str">
            <v>12:00-16:00</v>
          </cell>
          <cell r="AA61" t="str">
            <v>12:00-16:00</v>
          </cell>
          <cell r="AB61" t="str">
            <v>12:00-16:00</v>
          </cell>
          <cell r="AC61" t="str">
            <v>12:00-16:00</v>
          </cell>
          <cell r="AD61" t="str">
            <v>12:00-16:00</v>
          </cell>
          <cell r="AE61" t="str">
            <v>Not provided</v>
          </cell>
          <cell r="AF61" t="str">
            <v>Not provided</v>
          </cell>
          <cell r="AG61" t="str">
            <v>Not provided</v>
          </cell>
          <cell r="AH61" t="str">
            <v>Not provided</v>
          </cell>
          <cell r="AI61" t="str">
            <v>Not provided</v>
          </cell>
          <cell r="AJ61">
            <v>0</v>
          </cell>
        </row>
        <row r="62">
          <cell r="D62" t="str">
            <v>FC787</v>
          </cell>
          <cell r="E62" t="str">
            <v>Tesco Instore Pharmacy</v>
          </cell>
          <cell r="F62" t="str">
            <v/>
          </cell>
          <cell r="G62" t="str">
            <v>Tesco Superstore, Willems Park</v>
          </cell>
          <cell r="H62" t="str">
            <v>Wellington Avenue</v>
          </cell>
          <cell r="I62" t="str">
            <v>Aldershot</v>
          </cell>
          <cell r="J62" t="str">
            <v>Hampshire</v>
          </cell>
          <cell r="K62" t="str">
            <v>GU11 1SQ</v>
          </cell>
          <cell r="L62" t="str">
            <v>Hampshire</v>
          </cell>
          <cell r="M62">
            <v>0</v>
          </cell>
          <cell r="N62" t="str">
            <v>Approve</v>
          </cell>
          <cell r="O62" t="str">
            <v>N/A</v>
          </cell>
          <cell r="P62" t="str">
            <v>N/A</v>
          </cell>
          <cell r="Q62">
            <v>0</v>
          </cell>
          <cell r="R62" t="str">
            <v>B/Hol only</v>
          </cell>
          <cell r="S62" t="str">
            <v>N/A</v>
          </cell>
          <cell r="T62">
            <v>0</v>
          </cell>
          <cell r="U62">
            <v>0</v>
          </cell>
          <cell r="V62" t="str">
            <v>Not provided</v>
          </cell>
          <cell r="W62" t="str">
            <v>Not provided</v>
          </cell>
          <cell r="X62" t="str">
            <v>Not provided</v>
          </cell>
          <cell r="Y62" t="str">
            <v>Not provided</v>
          </cell>
          <cell r="Z62" t="str">
            <v>Not provided</v>
          </cell>
          <cell r="AA62" t="str">
            <v>Not provided</v>
          </cell>
          <cell r="AB62" t="str">
            <v>Not provided</v>
          </cell>
          <cell r="AC62" t="str">
            <v>Not provided</v>
          </cell>
          <cell r="AD62" t="str">
            <v>09:00-18:00</v>
          </cell>
          <cell r="AE62" t="str">
            <v>Not provided</v>
          </cell>
          <cell r="AF62" t="str">
            <v>Not provided</v>
          </cell>
          <cell r="AG62" t="str">
            <v>Not provided</v>
          </cell>
          <cell r="AH62" t="str">
            <v>Not provided</v>
          </cell>
          <cell r="AI62" t="str">
            <v>Not provided</v>
          </cell>
          <cell r="AJ62">
            <v>0</v>
          </cell>
        </row>
        <row r="63">
          <cell r="D63" t="str">
            <v>FD327</v>
          </cell>
          <cell r="E63" t="str">
            <v>Tesco Instore Pharmacy</v>
          </cell>
          <cell r="F63" t="str">
            <v/>
          </cell>
          <cell r="G63" t="str">
            <v>Tesco Superstore</v>
          </cell>
          <cell r="H63" t="str">
            <v>River Way</v>
          </cell>
          <cell r="I63" t="str">
            <v>Andover</v>
          </cell>
          <cell r="J63" t="str">
            <v>Hampshire</v>
          </cell>
          <cell r="K63" t="str">
            <v>SP10 1UZ</v>
          </cell>
          <cell r="L63" t="str">
            <v>Hampshire</v>
          </cell>
          <cell r="M63">
            <v>0</v>
          </cell>
          <cell r="N63" t="str">
            <v>Approve</v>
          </cell>
          <cell r="O63" t="str">
            <v>N/A</v>
          </cell>
          <cell r="P63" t="str">
            <v>N/A</v>
          </cell>
          <cell r="Q63">
            <v>0</v>
          </cell>
          <cell r="R63" t="str">
            <v>B/Hol only</v>
          </cell>
          <cell r="S63" t="str">
            <v>N/A</v>
          </cell>
          <cell r="T63">
            <v>0</v>
          </cell>
          <cell r="U63">
            <v>0</v>
          </cell>
          <cell r="V63" t="str">
            <v>Not provided</v>
          </cell>
          <cell r="W63" t="str">
            <v>Not provided</v>
          </cell>
          <cell r="X63" t="str">
            <v>Not provided</v>
          </cell>
          <cell r="Y63" t="str">
            <v>12:00-16:00</v>
          </cell>
          <cell r="Z63" t="str">
            <v>12:00-16:00</v>
          </cell>
          <cell r="AA63" t="str">
            <v>12:00-16:00</v>
          </cell>
          <cell r="AB63" t="str">
            <v>12:00-16:00</v>
          </cell>
          <cell r="AC63" t="str">
            <v>12:00-16:00</v>
          </cell>
          <cell r="AD63" t="str">
            <v>12:00-16:00</v>
          </cell>
          <cell r="AE63" t="str">
            <v>Not provided</v>
          </cell>
          <cell r="AF63" t="str">
            <v>Not provided</v>
          </cell>
          <cell r="AG63" t="str">
            <v>Not provided</v>
          </cell>
          <cell r="AH63" t="str">
            <v>Not provided</v>
          </cell>
          <cell r="AI63" t="str">
            <v>Not provided</v>
          </cell>
          <cell r="AJ63">
            <v>0</v>
          </cell>
        </row>
        <row r="64">
          <cell r="D64" t="str">
            <v>FD327</v>
          </cell>
          <cell r="E64" t="str">
            <v>Tesco Instore Pharmacy</v>
          </cell>
          <cell r="F64" t="str">
            <v/>
          </cell>
          <cell r="G64" t="str">
            <v>Tesco Superstore</v>
          </cell>
          <cell r="H64" t="str">
            <v>River Way</v>
          </cell>
          <cell r="I64" t="str">
            <v>Andover</v>
          </cell>
          <cell r="J64" t="str">
            <v>Hampshire</v>
          </cell>
          <cell r="K64" t="str">
            <v>SP10 1UZ</v>
          </cell>
          <cell r="L64" t="str">
            <v>Hampshire</v>
          </cell>
          <cell r="M64">
            <v>0</v>
          </cell>
          <cell r="N64" t="str">
            <v>Approve</v>
          </cell>
          <cell r="O64" t="str">
            <v>N/A</v>
          </cell>
          <cell r="P64" t="str">
            <v>N/A</v>
          </cell>
          <cell r="Q64">
            <v>0</v>
          </cell>
          <cell r="R64" t="str">
            <v>B/Hol only</v>
          </cell>
          <cell r="S64" t="str">
            <v>N/A</v>
          </cell>
          <cell r="T64">
            <v>0</v>
          </cell>
          <cell r="U64">
            <v>0</v>
          </cell>
          <cell r="V64" t="str">
            <v>Not provided</v>
          </cell>
          <cell r="W64" t="str">
            <v>Not provided</v>
          </cell>
          <cell r="X64" t="str">
            <v>Not provided</v>
          </cell>
          <cell r="Y64" t="str">
            <v>Not provided</v>
          </cell>
          <cell r="Z64" t="str">
            <v>Not provided</v>
          </cell>
          <cell r="AA64" t="str">
            <v>Not provided</v>
          </cell>
          <cell r="AB64" t="str">
            <v>Not provided</v>
          </cell>
          <cell r="AC64" t="str">
            <v>Not provided</v>
          </cell>
          <cell r="AD64" t="str">
            <v>09:00-18:00</v>
          </cell>
          <cell r="AE64" t="str">
            <v>Not provided</v>
          </cell>
          <cell r="AF64" t="str">
            <v>Not provided</v>
          </cell>
          <cell r="AG64" t="str">
            <v>Not provided</v>
          </cell>
          <cell r="AH64" t="str">
            <v>Not provided</v>
          </cell>
          <cell r="AI64" t="str">
            <v>Not provided</v>
          </cell>
          <cell r="AJ64">
            <v>0</v>
          </cell>
        </row>
        <row r="65">
          <cell r="D65" t="str">
            <v>FN499</v>
          </cell>
          <cell r="E65" t="str">
            <v>Lytchett Pharmacy</v>
          </cell>
          <cell r="F65" t="str">
            <v>Lytchett Pharmacy</v>
          </cell>
          <cell r="G65" t="str">
            <v>16 High Street</v>
          </cell>
          <cell r="H65" t="str">
            <v>Lytchett Matravers</v>
          </cell>
          <cell r="I65" t="str">
            <v>Poole</v>
          </cell>
          <cell r="J65" t="str">
            <v>Dorset</v>
          </cell>
          <cell r="K65" t="str">
            <v>BH16 6BG</v>
          </cell>
          <cell r="L65" t="str">
            <v>Dorset</v>
          </cell>
          <cell r="M65">
            <v>0</v>
          </cell>
          <cell r="N65" t="str">
            <v>Approve</v>
          </cell>
          <cell r="O65" t="str">
            <v>N/A</v>
          </cell>
          <cell r="P65" t="str">
            <v>N/A</v>
          </cell>
          <cell r="Q65">
            <v>0</v>
          </cell>
          <cell r="R65" t="str">
            <v>Deregister for PURM - matches our records so ok</v>
          </cell>
          <cell r="S65" t="str">
            <v>N/A</v>
          </cell>
          <cell r="T65">
            <v>0</v>
          </cell>
          <cell r="U65">
            <v>0</v>
          </cell>
          <cell r="V65" t="str">
            <v>Not provided</v>
          </cell>
          <cell r="W65" t="str">
            <v>Not provided</v>
          </cell>
          <cell r="X65" t="str">
            <v>Not provided</v>
          </cell>
          <cell r="Y65" t="str">
            <v>Not provided</v>
          </cell>
          <cell r="Z65" t="str">
            <v>Not provided</v>
          </cell>
          <cell r="AA65" t="str">
            <v>Not provided</v>
          </cell>
          <cell r="AB65" t="str">
            <v>Not provided</v>
          </cell>
          <cell r="AC65" t="str">
            <v>Not provided</v>
          </cell>
          <cell r="AD65" t="str">
            <v>Not provided</v>
          </cell>
          <cell r="AE65" t="str">
            <v>Not provided</v>
          </cell>
          <cell r="AF65" t="str">
            <v>Not provided</v>
          </cell>
          <cell r="AG65" t="str">
            <v>Not provided</v>
          </cell>
          <cell r="AH65" t="str">
            <v>Not provided</v>
          </cell>
          <cell r="AI65" t="str">
            <v>Not provided</v>
          </cell>
          <cell r="AJ65">
            <v>0</v>
          </cell>
        </row>
        <row r="66">
          <cell r="D66" t="str">
            <v>FGJ07</v>
          </cell>
          <cell r="E66" t="str">
            <v>Sandford Pharmacy</v>
          </cell>
          <cell r="F66" t="str">
            <v>Sandford Pharmacy</v>
          </cell>
          <cell r="G66" t="str">
            <v>19 St Helen's Road</v>
          </cell>
          <cell r="H66" t="str">
            <v/>
          </cell>
          <cell r="I66" t="str">
            <v>Wareham</v>
          </cell>
          <cell r="J66" t="str">
            <v>Dorset</v>
          </cell>
          <cell r="K66" t="str">
            <v>BH20 7AX</v>
          </cell>
          <cell r="L66" t="str">
            <v>Dorset</v>
          </cell>
          <cell r="M66">
            <v>0</v>
          </cell>
          <cell r="N66" t="str">
            <v>Approve</v>
          </cell>
          <cell r="O66" t="str">
            <v>N/A</v>
          </cell>
          <cell r="P66" t="str">
            <v>N/A</v>
          </cell>
          <cell r="Q66">
            <v>0</v>
          </cell>
          <cell r="R66" t="str">
            <v>Deregister for PURM and  add lunch to open hours - matches our records so ok</v>
          </cell>
          <cell r="S66" t="str">
            <v>N/A</v>
          </cell>
          <cell r="T66">
            <v>0</v>
          </cell>
          <cell r="U66">
            <v>0</v>
          </cell>
          <cell r="V66" t="str">
            <v>Not provided</v>
          </cell>
          <cell r="W66" t="str">
            <v>Not provided</v>
          </cell>
          <cell r="X66" t="str">
            <v>Not provided</v>
          </cell>
          <cell r="Y66" t="str">
            <v>Not provided</v>
          </cell>
          <cell r="Z66" t="str">
            <v>Not provided</v>
          </cell>
          <cell r="AA66" t="str">
            <v>Not provided</v>
          </cell>
          <cell r="AB66" t="str">
            <v>Not provided</v>
          </cell>
          <cell r="AC66" t="str">
            <v>Not provided</v>
          </cell>
          <cell r="AD66" t="str">
            <v>Not provided</v>
          </cell>
          <cell r="AE66" t="str">
            <v>Not provided</v>
          </cell>
          <cell r="AF66" t="str">
            <v>Not provided</v>
          </cell>
          <cell r="AG66" t="str">
            <v>Not provided</v>
          </cell>
          <cell r="AH66" t="str">
            <v>Not provided</v>
          </cell>
          <cell r="AI66" t="str">
            <v>Not provided</v>
          </cell>
          <cell r="AJ66">
            <v>0</v>
          </cell>
        </row>
        <row r="67">
          <cell r="D67" t="str">
            <v>FT722</v>
          </cell>
          <cell r="E67" t="str">
            <v>Vantage Pharmacy</v>
          </cell>
          <cell r="F67" t="str">
            <v>Vantage Pharmacy</v>
          </cell>
          <cell r="G67" t="str">
            <v>95 Poole Road</v>
          </cell>
          <cell r="H67" t="str">
            <v/>
          </cell>
          <cell r="I67" t="str">
            <v>Bournemouth</v>
          </cell>
          <cell r="J67" t="str">
            <v>Dorset</v>
          </cell>
          <cell r="K67" t="str">
            <v>BH4 9BB</v>
          </cell>
          <cell r="L67" t="str">
            <v>Dorset</v>
          </cell>
          <cell r="M67">
            <v>0</v>
          </cell>
          <cell r="N67" t="str">
            <v>Approve</v>
          </cell>
          <cell r="O67" t="str">
            <v>N/A</v>
          </cell>
          <cell r="P67" t="str">
            <v>N/A</v>
          </cell>
          <cell r="Q67">
            <v>0</v>
          </cell>
          <cell r="R67" t="str">
            <v>B/Hol only</v>
          </cell>
          <cell r="S67" t="str">
            <v>N/A</v>
          </cell>
          <cell r="T67">
            <v>0</v>
          </cell>
          <cell r="U67">
            <v>0</v>
          </cell>
          <cell r="V67" t="str">
            <v>Not provided</v>
          </cell>
          <cell r="W67" t="str">
            <v>Not provided</v>
          </cell>
          <cell r="X67" t="str">
            <v>Not provided</v>
          </cell>
          <cell r="Y67" t="str">
            <v>Closed</v>
          </cell>
          <cell r="Z67" t="str">
            <v>Not provided</v>
          </cell>
          <cell r="AA67" t="str">
            <v>Not provided</v>
          </cell>
          <cell r="AB67" t="str">
            <v>Not provided</v>
          </cell>
          <cell r="AC67" t="str">
            <v>Not provided</v>
          </cell>
          <cell r="AD67" t="str">
            <v>Not provided</v>
          </cell>
          <cell r="AE67" t="str">
            <v>Not provided</v>
          </cell>
          <cell r="AF67" t="str">
            <v>Not provided</v>
          </cell>
          <cell r="AG67" t="str">
            <v>Not provided</v>
          </cell>
          <cell r="AH67" t="str">
            <v>Not provided</v>
          </cell>
          <cell r="AI67" t="str">
            <v>Not provided</v>
          </cell>
          <cell r="AJ67">
            <v>0</v>
          </cell>
        </row>
        <row r="68">
          <cell r="D68" t="str">
            <v>FMJ77</v>
          </cell>
          <cell r="E68" t="str">
            <v>Boots The Chemists</v>
          </cell>
          <cell r="F68" t="str">
            <v/>
          </cell>
          <cell r="G68" t="str">
            <v>15 High Street</v>
          </cell>
          <cell r="H68" t="str">
            <v/>
          </cell>
          <cell r="I68" t="str">
            <v>Sandown</v>
          </cell>
          <cell r="J68" t="str">
            <v>Isle Of Wight</v>
          </cell>
          <cell r="K68" t="str">
            <v>PO36 8DA</v>
          </cell>
          <cell r="L68" t="str">
            <v>Isle Of Wight</v>
          </cell>
          <cell r="M68">
            <v>0</v>
          </cell>
          <cell r="N68" t="str">
            <v>Approve</v>
          </cell>
          <cell r="O68" t="str">
            <v>N/A</v>
          </cell>
          <cell r="P68" t="str">
            <v>N/A</v>
          </cell>
          <cell r="Q68">
            <v>0</v>
          </cell>
          <cell r="R68" t="str">
            <v>B/Hol only</v>
          </cell>
          <cell r="S68" t="str">
            <v>N/A</v>
          </cell>
          <cell r="T68">
            <v>0</v>
          </cell>
          <cell r="U68">
            <v>0</v>
          </cell>
          <cell r="V68" t="str">
            <v>Closed</v>
          </cell>
          <cell r="W68" t="str">
            <v>Not provided</v>
          </cell>
          <cell r="X68" t="str">
            <v>Not provided</v>
          </cell>
          <cell r="Y68" t="str">
            <v>Not provided</v>
          </cell>
          <cell r="Z68" t="str">
            <v>Not provided</v>
          </cell>
          <cell r="AA68" t="str">
            <v>Not provided</v>
          </cell>
          <cell r="AB68" t="str">
            <v>Not provided</v>
          </cell>
          <cell r="AC68" t="str">
            <v>Not provided</v>
          </cell>
          <cell r="AD68" t="str">
            <v>Not provided</v>
          </cell>
          <cell r="AE68" t="str">
            <v>Not provided</v>
          </cell>
          <cell r="AF68" t="str">
            <v>Not provided</v>
          </cell>
          <cell r="AG68" t="str">
            <v>Not provided</v>
          </cell>
          <cell r="AH68" t="str">
            <v>Not provided</v>
          </cell>
          <cell r="AI68" t="str">
            <v>Not provided</v>
          </cell>
          <cell r="AJ68">
            <v>0</v>
          </cell>
        </row>
        <row r="69">
          <cell r="D69" t="str">
            <v>FER36</v>
          </cell>
          <cell r="E69" t="str">
            <v>H J Everett</v>
          </cell>
          <cell r="F69" t="str">
            <v/>
          </cell>
          <cell r="G69" t="str">
            <v>44 Bridge Road</v>
          </cell>
          <cell r="H69" t="str">
            <v/>
          </cell>
          <cell r="I69" t="str">
            <v>Park Gate</v>
          </cell>
          <cell r="J69" t="str">
            <v>Hampshire</v>
          </cell>
          <cell r="K69" t="str">
            <v>SO31 7GF</v>
          </cell>
          <cell r="L69" t="str">
            <v>Hampshire</v>
          </cell>
          <cell r="M69">
            <v>0</v>
          </cell>
          <cell r="N69">
            <v>0</v>
          </cell>
          <cell r="O69">
            <v>0</v>
          </cell>
          <cell r="P69">
            <v>0</v>
          </cell>
          <cell r="Q69">
            <v>0</v>
          </cell>
          <cell r="R69">
            <v>0</v>
          </cell>
          <cell r="S69">
            <v>0</v>
          </cell>
          <cell r="T69">
            <v>0</v>
          </cell>
          <cell r="U69">
            <v>0</v>
          </cell>
          <cell r="V69">
            <v>0</v>
          </cell>
          <cell r="W69">
            <v>0</v>
          </cell>
          <cell r="X69">
            <v>0</v>
          </cell>
          <cell r="Y69" t="str">
            <v>Not provided</v>
          </cell>
          <cell r="Z69" t="str">
            <v>Not provided</v>
          </cell>
          <cell r="AA69" t="str">
            <v>Not provided</v>
          </cell>
          <cell r="AB69" t="str">
            <v>Not provided</v>
          </cell>
          <cell r="AC69" t="str">
            <v>Not provided</v>
          </cell>
          <cell r="AD69" t="str">
            <v>Not provided</v>
          </cell>
          <cell r="AE69" t="str">
            <v>Not provided</v>
          </cell>
          <cell r="AF69" t="str">
            <v>Not provided</v>
          </cell>
          <cell r="AG69" t="str">
            <v>Not provided</v>
          </cell>
          <cell r="AH69" t="str">
            <v>Not provided</v>
          </cell>
          <cell r="AI69" t="str">
            <v>Not provided</v>
          </cell>
          <cell r="AJ69">
            <v>0</v>
          </cell>
        </row>
        <row r="70">
          <cell r="D70" t="str">
            <v>FVA11</v>
          </cell>
          <cell r="E70" t="str">
            <v>Davies Pharmacy Leigh Park</v>
          </cell>
          <cell r="F70" t="str">
            <v/>
          </cell>
          <cell r="G70" t="str">
            <v>35 Park Parade</v>
          </cell>
          <cell r="H70" t="str">
            <v>Leigh Park</v>
          </cell>
          <cell r="I70" t="str">
            <v>Havant</v>
          </cell>
          <cell r="J70" t="str">
            <v>Hampshire</v>
          </cell>
          <cell r="K70" t="str">
            <v>PO9 5AA</v>
          </cell>
          <cell r="L70" t="str">
            <v>Hampshire</v>
          </cell>
          <cell r="M70">
            <v>0</v>
          </cell>
          <cell r="N70" t="str">
            <v>Approve</v>
          </cell>
          <cell r="O70" t="str">
            <v>N/A</v>
          </cell>
          <cell r="P70" t="str">
            <v>N/A</v>
          </cell>
          <cell r="Q70">
            <v>0</v>
          </cell>
          <cell r="R70" t="str">
            <v>B/Hol only</v>
          </cell>
          <cell r="S70" t="str">
            <v>N/A</v>
          </cell>
          <cell r="T70">
            <v>0</v>
          </cell>
          <cell r="U70">
            <v>0</v>
          </cell>
          <cell r="V70" t="str">
            <v>Not provided</v>
          </cell>
          <cell r="W70" t="str">
            <v>Not provided</v>
          </cell>
          <cell r="X70" t="str">
            <v>Not provided</v>
          </cell>
          <cell r="Y70" t="str">
            <v>Not provided</v>
          </cell>
          <cell r="Z70" t="str">
            <v>11:00-13:00</v>
          </cell>
          <cell r="AA70" t="str">
            <v>Not provided</v>
          </cell>
          <cell r="AB70" t="str">
            <v>Not provided</v>
          </cell>
          <cell r="AC70" t="str">
            <v>Not provided</v>
          </cell>
          <cell r="AD70" t="str">
            <v>Not provided</v>
          </cell>
          <cell r="AE70" t="str">
            <v>Not provided</v>
          </cell>
          <cell r="AF70" t="str">
            <v>Not provided</v>
          </cell>
          <cell r="AG70" t="str">
            <v>Not provided</v>
          </cell>
          <cell r="AH70" t="str">
            <v>Not provided</v>
          </cell>
          <cell r="AI70" t="str">
            <v>Not provided</v>
          </cell>
          <cell r="AJ70">
            <v>0</v>
          </cell>
        </row>
        <row r="71">
          <cell r="D71" t="str">
            <v>FVA11</v>
          </cell>
          <cell r="E71" t="str">
            <v>Davies Pharmacy Leigh Park</v>
          </cell>
          <cell r="F71" t="str">
            <v/>
          </cell>
          <cell r="G71" t="str">
            <v>35 Park Parade</v>
          </cell>
          <cell r="H71" t="str">
            <v>Leigh Park</v>
          </cell>
          <cell r="I71" t="str">
            <v>Havant</v>
          </cell>
          <cell r="J71" t="str">
            <v>Hampshire</v>
          </cell>
          <cell r="K71" t="str">
            <v>PO9 5AA</v>
          </cell>
          <cell r="L71" t="str">
            <v>Hampshire</v>
          </cell>
          <cell r="M71">
            <v>0</v>
          </cell>
          <cell r="N71" t="str">
            <v>Approve</v>
          </cell>
          <cell r="O71" t="str">
            <v>N/A</v>
          </cell>
          <cell r="P71" t="str">
            <v>N/A</v>
          </cell>
          <cell r="Q71">
            <v>0</v>
          </cell>
          <cell r="R71" t="str">
            <v>Maste Spreadsheet Updated</v>
          </cell>
          <cell r="S71" t="str">
            <v>N/A</v>
          </cell>
          <cell r="T71">
            <v>0</v>
          </cell>
          <cell r="U71">
            <v>0</v>
          </cell>
          <cell r="V71" t="str">
            <v>11:00 - 13:00</v>
          </cell>
          <cell r="W71" t="str">
            <v>Not provided</v>
          </cell>
          <cell r="X71" t="str">
            <v>Not provided</v>
          </cell>
          <cell r="Y71" t="str">
            <v>Not provided</v>
          </cell>
          <cell r="Z71" t="str">
            <v>Not provided</v>
          </cell>
          <cell r="AA71" t="str">
            <v>Not provided</v>
          </cell>
          <cell r="AB71" t="str">
            <v>Not provided</v>
          </cell>
          <cell r="AC71" t="str">
            <v>Not provided</v>
          </cell>
          <cell r="AD71" t="str">
            <v>Not provided</v>
          </cell>
          <cell r="AE71" t="str">
            <v>Not provided</v>
          </cell>
          <cell r="AF71" t="str">
            <v>Not provided</v>
          </cell>
          <cell r="AG71" t="str">
            <v>Not provided</v>
          </cell>
          <cell r="AH71" t="str">
            <v>Not provided</v>
          </cell>
          <cell r="AI71" t="str">
            <v>Not provided</v>
          </cell>
          <cell r="AJ71">
            <v>0</v>
          </cell>
        </row>
        <row r="72">
          <cell r="D72" t="str">
            <v>FCD94</v>
          </cell>
          <cell r="E72" t="str">
            <v>Davies Pharmacy Havant</v>
          </cell>
          <cell r="F72" t="str">
            <v/>
          </cell>
          <cell r="G72" t="str">
            <v>12 West Street</v>
          </cell>
          <cell r="H72" t="str">
            <v/>
          </cell>
          <cell r="I72" t="str">
            <v>Havant</v>
          </cell>
          <cell r="J72" t="str">
            <v>Hampshire</v>
          </cell>
          <cell r="K72" t="str">
            <v>PO9 1PF</v>
          </cell>
          <cell r="L72" t="str">
            <v>Hampshire</v>
          </cell>
          <cell r="M72">
            <v>0</v>
          </cell>
          <cell r="N72" t="str">
            <v>Approve</v>
          </cell>
          <cell r="O72" t="str">
            <v>N/A</v>
          </cell>
          <cell r="P72" t="str">
            <v>N/A</v>
          </cell>
          <cell r="Q72">
            <v>0</v>
          </cell>
          <cell r="R72" t="str">
            <v>Matches database</v>
          </cell>
          <cell r="S72" t="str">
            <v>N/A</v>
          </cell>
          <cell r="T72">
            <v>0</v>
          </cell>
          <cell r="U72">
            <v>0</v>
          </cell>
          <cell r="V72" t="str">
            <v>Not provided</v>
          </cell>
          <cell r="W72" t="str">
            <v>Not provided</v>
          </cell>
          <cell r="X72" t="str">
            <v>Not provided</v>
          </cell>
          <cell r="Y72" t="str">
            <v>Not provided</v>
          </cell>
          <cell r="Z72" t="str">
            <v>Not provided</v>
          </cell>
          <cell r="AA72" t="str">
            <v>Not provided</v>
          </cell>
          <cell r="AB72" t="str">
            <v>Not provided</v>
          </cell>
          <cell r="AC72" t="str">
            <v>Not provided</v>
          </cell>
          <cell r="AD72" t="str">
            <v>Not provided</v>
          </cell>
          <cell r="AE72" t="str">
            <v>Not provided</v>
          </cell>
          <cell r="AF72" t="str">
            <v>Not provided</v>
          </cell>
          <cell r="AG72" t="str">
            <v>Not provided</v>
          </cell>
          <cell r="AH72" t="str">
            <v>Not provided</v>
          </cell>
          <cell r="AI72" t="str">
            <v>Not provided</v>
          </cell>
          <cell r="AJ72">
            <v>0</v>
          </cell>
        </row>
        <row r="73">
          <cell r="D73" t="str">
            <v>FLG26</v>
          </cell>
          <cell r="E73" t="str">
            <v>Asda Pharmacy</v>
          </cell>
          <cell r="F73" t="str">
            <v/>
          </cell>
          <cell r="G73" t="str">
            <v>Asda Superstore</v>
          </cell>
          <cell r="H73" t="str">
            <v>Anton Mill Road</v>
          </cell>
          <cell r="I73" t="str">
            <v>Andover</v>
          </cell>
          <cell r="J73" t="str">
            <v>Hampshire</v>
          </cell>
          <cell r="K73" t="str">
            <v>SP10 2RW</v>
          </cell>
          <cell r="L73" t="str">
            <v>Hampshire</v>
          </cell>
          <cell r="M73">
            <v>0</v>
          </cell>
          <cell r="N73" t="str">
            <v>Approve</v>
          </cell>
          <cell r="O73" t="str">
            <v>N/A</v>
          </cell>
          <cell r="P73" t="str">
            <v>N/A</v>
          </cell>
          <cell r="Q73">
            <v>0</v>
          </cell>
          <cell r="R73" t="str">
            <v>B/Hol only</v>
          </cell>
          <cell r="S73" t="str">
            <v>N/A</v>
          </cell>
          <cell r="T73">
            <v>0</v>
          </cell>
          <cell r="U73">
            <v>0</v>
          </cell>
          <cell r="V73" t="str">
            <v>Not provided</v>
          </cell>
          <cell r="W73" t="str">
            <v>Not provided</v>
          </cell>
          <cell r="X73" t="str">
            <v>10:00-17:00</v>
          </cell>
          <cell r="Y73" t="str">
            <v>09:00-18:00</v>
          </cell>
          <cell r="Z73" t="str">
            <v>Not provided</v>
          </cell>
          <cell r="AA73" t="str">
            <v>09:00-18:00</v>
          </cell>
          <cell r="AB73" t="str">
            <v>09:00-18:00</v>
          </cell>
          <cell r="AC73" t="str">
            <v>09:00-18:00</v>
          </cell>
          <cell r="AD73" t="str">
            <v>09:00-18:00</v>
          </cell>
          <cell r="AE73" t="str">
            <v>Not provided</v>
          </cell>
          <cell r="AF73" t="str">
            <v>09:00-18:00</v>
          </cell>
          <cell r="AG73" t="str">
            <v>Not provided</v>
          </cell>
          <cell r="AH73" t="str">
            <v>Not provided</v>
          </cell>
          <cell r="AI73" t="str">
            <v>Not provided</v>
          </cell>
          <cell r="AJ73">
            <v>0</v>
          </cell>
        </row>
        <row r="74">
          <cell r="D74" t="str">
            <v>FEX57</v>
          </cell>
          <cell r="E74" t="str">
            <v>Village Pharmacy</v>
          </cell>
          <cell r="F74" t="str">
            <v/>
          </cell>
          <cell r="G74" t="str">
            <v>3-4 Stubbington  Green</v>
          </cell>
          <cell r="H74" t="str">
            <v>Stubbington</v>
          </cell>
          <cell r="I74" t="str">
            <v>Fareham</v>
          </cell>
          <cell r="J74" t="str">
            <v>Hampshire</v>
          </cell>
          <cell r="K74" t="str">
            <v>PO14 2JQ</v>
          </cell>
          <cell r="L74" t="str">
            <v>Hampshire</v>
          </cell>
          <cell r="M74">
            <v>0</v>
          </cell>
          <cell r="N74" t="str">
            <v>Approve</v>
          </cell>
          <cell r="O74" t="str">
            <v>N/A</v>
          </cell>
          <cell r="P74" t="str">
            <v>N/A</v>
          </cell>
          <cell r="Q74">
            <v>0</v>
          </cell>
          <cell r="R74" t="str">
            <v>Matches database</v>
          </cell>
          <cell r="S74" t="str">
            <v>N/A</v>
          </cell>
          <cell r="T74">
            <v>0</v>
          </cell>
          <cell r="U74">
            <v>0</v>
          </cell>
          <cell r="V74" t="str">
            <v>Not provided</v>
          </cell>
          <cell r="W74" t="str">
            <v>Not provided</v>
          </cell>
          <cell r="X74" t="str">
            <v>Not provided</v>
          </cell>
          <cell r="Y74" t="str">
            <v>Not provided</v>
          </cell>
          <cell r="Z74" t="str">
            <v>Not provided</v>
          </cell>
          <cell r="AA74" t="str">
            <v>Not provided</v>
          </cell>
          <cell r="AB74" t="str">
            <v>Not provided</v>
          </cell>
          <cell r="AC74" t="str">
            <v>Not provided</v>
          </cell>
          <cell r="AD74" t="str">
            <v>Not provided</v>
          </cell>
          <cell r="AE74" t="str">
            <v>Not provided</v>
          </cell>
          <cell r="AF74" t="str">
            <v>Not provided</v>
          </cell>
          <cell r="AG74" t="str">
            <v>Not provided</v>
          </cell>
          <cell r="AH74" t="str">
            <v>Not provided</v>
          </cell>
          <cell r="AI74" t="str">
            <v>Not provided</v>
          </cell>
          <cell r="AJ74">
            <v>0</v>
          </cell>
        </row>
        <row r="75">
          <cell r="D75" t="str">
            <v>FPM84</v>
          </cell>
          <cell r="E75" t="str">
            <v>Tesco Instore Pharmacy</v>
          </cell>
          <cell r="F75" t="str">
            <v/>
          </cell>
          <cell r="G75" t="str">
            <v>Unit A, District Shopping Centre</v>
          </cell>
          <cell r="H75" t="str">
            <v>Chineham</v>
          </cell>
          <cell r="I75" t="str">
            <v>Basingstoke</v>
          </cell>
          <cell r="J75" t="str">
            <v>Hampshire</v>
          </cell>
          <cell r="K75" t="str">
            <v>RG24 8BE</v>
          </cell>
          <cell r="L75" t="str">
            <v>Hampshire</v>
          </cell>
          <cell r="M75">
            <v>0</v>
          </cell>
          <cell r="N75" t="str">
            <v>Approve</v>
          </cell>
          <cell r="O75" t="str">
            <v>N/A</v>
          </cell>
          <cell r="P75" t="str">
            <v>N/A</v>
          </cell>
          <cell r="Q75">
            <v>0</v>
          </cell>
          <cell r="R75" t="str">
            <v>B/Hol only</v>
          </cell>
          <cell r="S75" t="str">
            <v>N/A</v>
          </cell>
          <cell r="T75">
            <v>0</v>
          </cell>
          <cell r="U75">
            <v>0</v>
          </cell>
          <cell r="V75" t="str">
            <v>Not provided</v>
          </cell>
          <cell r="W75" t="str">
            <v>Not provided</v>
          </cell>
          <cell r="X75" t="str">
            <v>Not provided</v>
          </cell>
          <cell r="Y75" t="str">
            <v>12:00-16:00</v>
          </cell>
          <cell r="Z75" t="str">
            <v>12:00-16:00</v>
          </cell>
          <cell r="AA75" t="str">
            <v>12:00-16:00</v>
          </cell>
          <cell r="AB75" t="str">
            <v>12:00-16:00</v>
          </cell>
          <cell r="AC75" t="str">
            <v>12:00-16:00</v>
          </cell>
          <cell r="AD75" t="str">
            <v>12:00-16:00</v>
          </cell>
          <cell r="AE75" t="str">
            <v>Not provided</v>
          </cell>
          <cell r="AF75" t="str">
            <v>Not provided</v>
          </cell>
          <cell r="AG75" t="str">
            <v>Not provided</v>
          </cell>
          <cell r="AH75" t="str">
            <v>Not provided</v>
          </cell>
          <cell r="AI75" t="str">
            <v>Not provided</v>
          </cell>
          <cell r="AJ75">
            <v>0</v>
          </cell>
        </row>
        <row r="76">
          <cell r="D76" t="str">
            <v>FPM84</v>
          </cell>
          <cell r="E76" t="str">
            <v>Tesco Instore Pharmacy</v>
          </cell>
          <cell r="F76" t="str">
            <v/>
          </cell>
          <cell r="G76" t="str">
            <v>Unit A, District Shopping Centre</v>
          </cell>
          <cell r="H76" t="str">
            <v>Chineham</v>
          </cell>
          <cell r="I76" t="str">
            <v>Basingstoke</v>
          </cell>
          <cell r="J76" t="str">
            <v>Hampshire</v>
          </cell>
          <cell r="K76" t="str">
            <v>RG24 8BE</v>
          </cell>
          <cell r="L76" t="str">
            <v>Hampshire</v>
          </cell>
          <cell r="M76">
            <v>0</v>
          </cell>
          <cell r="N76" t="str">
            <v>Approve</v>
          </cell>
          <cell r="O76" t="str">
            <v>N/A</v>
          </cell>
          <cell r="P76" t="str">
            <v>N/A</v>
          </cell>
          <cell r="Q76">
            <v>0</v>
          </cell>
          <cell r="R76" t="str">
            <v>B/Hol only</v>
          </cell>
          <cell r="S76" t="str">
            <v>N/A</v>
          </cell>
          <cell r="T76">
            <v>0</v>
          </cell>
          <cell r="U76">
            <v>0</v>
          </cell>
          <cell r="V76" t="str">
            <v>Not provided</v>
          </cell>
          <cell r="W76" t="str">
            <v>Not provided</v>
          </cell>
          <cell r="X76" t="str">
            <v>Not provided</v>
          </cell>
          <cell r="Y76" t="str">
            <v>Not provided</v>
          </cell>
          <cell r="Z76" t="str">
            <v>Not provided</v>
          </cell>
          <cell r="AA76" t="str">
            <v>Not provided</v>
          </cell>
          <cell r="AB76" t="str">
            <v>Not provided</v>
          </cell>
          <cell r="AC76" t="str">
            <v>Not provided</v>
          </cell>
          <cell r="AD76" t="str">
            <v>09:00-18:00</v>
          </cell>
          <cell r="AE76" t="str">
            <v>Not provided</v>
          </cell>
          <cell r="AF76" t="str">
            <v>Not provided</v>
          </cell>
          <cell r="AG76" t="str">
            <v>Not provided</v>
          </cell>
          <cell r="AH76" t="str">
            <v>Not provided</v>
          </cell>
          <cell r="AI76" t="str">
            <v>Not provided</v>
          </cell>
          <cell r="AJ76">
            <v>0</v>
          </cell>
        </row>
        <row r="77">
          <cell r="D77" t="str">
            <v>FR680</v>
          </cell>
          <cell r="E77" t="str">
            <v>H Merali Dispensing Chemist</v>
          </cell>
          <cell r="F77" t="str">
            <v/>
          </cell>
          <cell r="G77" t="str">
            <v>24 Queen Street</v>
          </cell>
          <cell r="H77" t="str">
            <v>Portsea</v>
          </cell>
          <cell r="I77" t="str">
            <v>Portsmouth</v>
          </cell>
          <cell r="J77" t="str">
            <v>Hampshire</v>
          </cell>
          <cell r="K77" t="str">
            <v>PO1 3HN</v>
          </cell>
          <cell r="L77" t="str">
            <v>Hampshire</v>
          </cell>
          <cell r="M77">
            <v>0</v>
          </cell>
          <cell r="N77" t="str">
            <v>Approve</v>
          </cell>
          <cell r="O77" t="str">
            <v>N/A</v>
          </cell>
          <cell r="P77" t="str">
            <v>N/A</v>
          </cell>
          <cell r="Q77">
            <v>0</v>
          </cell>
          <cell r="R77" t="str">
            <v>Matches database</v>
          </cell>
          <cell r="S77" t="str">
            <v>N/A</v>
          </cell>
          <cell r="T77">
            <v>0</v>
          </cell>
          <cell r="U77">
            <v>0</v>
          </cell>
          <cell r="V77" t="str">
            <v>Not provided</v>
          </cell>
          <cell r="W77" t="str">
            <v>Not provided</v>
          </cell>
          <cell r="X77" t="str">
            <v>Not provided</v>
          </cell>
          <cell r="Y77" t="str">
            <v>Not provided</v>
          </cell>
          <cell r="Z77" t="str">
            <v>Not provided</v>
          </cell>
          <cell r="AA77" t="str">
            <v>Not provided</v>
          </cell>
          <cell r="AB77" t="str">
            <v>Not provided</v>
          </cell>
          <cell r="AC77" t="str">
            <v>Not provided</v>
          </cell>
          <cell r="AD77" t="str">
            <v>Not provided</v>
          </cell>
          <cell r="AE77" t="str">
            <v>Not provided</v>
          </cell>
          <cell r="AF77" t="str">
            <v>Not provided</v>
          </cell>
          <cell r="AG77" t="str">
            <v>Not provided</v>
          </cell>
          <cell r="AH77" t="str">
            <v>Not provided</v>
          </cell>
          <cell r="AI77" t="str">
            <v>Not provided</v>
          </cell>
          <cell r="AJ77">
            <v>0</v>
          </cell>
        </row>
        <row r="78">
          <cell r="D78" t="str">
            <v>FTT17</v>
          </cell>
          <cell r="E78" t="str">
            <v>Drayton Community Pharmacy</v>
          </cell>
          <cell r="F78" t="str">
            <v/>
          </cell>
          <cell r="G78" t="str">
            <v>264B Havant Road</v>
          </cell>
          <cell r="H78" t="str">
            <v>Drayton</v>
          </cell>
          <cell r="I78" t="str">
            <v>Portsmouth</v>
          </cell>
          <cell r="J78" t="str">
            <v>Hampshire</v>
          </cell>
          <cell r="K78" t="str">
            <v>PO6 1PA</v>
          </cell>
          <cell r="L78" t="str">
            <v>Hampshire</v>
          </cell>
          <cell r="M78">
            <v>0</v>
          </cell>
          <cell r="N78" t="str">
            <v>Approve</v>
          </cell>
          <cell r="O78" t="str">
            <v>N/A</v>
          </cell>
          <cell r="P78" t="str">
            <v>N/A</v>
          </cell>
          <cell r="Q78">
            <v>0</v>
          </cell>
          <cell r="R78" t="str">
            <v>B/Hol only</v>
          </cell>
          <cell r="S78" t="str">
            <v>N/A</v>
          </cell>
          <cell r="T78">
            <v>0</v>
          </cell>
          <cell r="U78">
            <v>0</v>
          </cell>
          <cell r="V78" t="str">
            <v>Not provided</v>
          </cell>
          <cell r="W78" t="str">
            <v>Not provided</v>
          </cell>
          <cell r="X78" t="str">
            <v>Not provided</v>
          </cell>
          <cell r="Y78" t="str">
            <v>Not provided</v>
          </cell>
          <cell r="Z78" t="str">
            <v>10:00-22:00</v>
          </cell>
          <cell r="AA78" t="str">
            <v>Not provided</v>
          </cell>
          <cell r="AB78" t="str">
            <v>Not provided</v>
          </cell>
          <cell r="AC78" t="str">
            <v>Not provided</v>
          </cell>
          <cell r="AD78" t="str">
            <v>10:00-22:00</v>
          </cell>
          <cell r="AE78" t="str">
            <v>Not provided</v>
          </cell>
          <cell r="AF78" t="str">
            <v>Not provided</v>
          </cell>
          <cell r="AG78" t="str">
            <v>Not provided</v>
          </cell>
          <cell r="AH78" t="str">
            <v>Not provided</v>
          </cell>
          <cell r="AI78" t="str">
            <v>Not provided</v>
          </cell>
          <cell r="AJ78">
            <v>0</v>
          </cell>
        </row>
        <row r="79">
          <cell r="D79" t="str">
            <v>FM668</v>
          </cell>
          <cell r="E79" t="str">
            <v>Poole Bay Pharmacy</v>
          </cell>
          <cell r="F79" t="str">
            <v>Poole Bay Pharmacy</v>
          </cell>
          <cell r="G79" t="str">
            <v>Westbourne Medical Centre, Milburn Road</v>
          </cell>
          <cell r="H79" t="str">
            <v>Westbourne</v>
          </cell>
          <cell r="I79" t="str">
            <v>Bournemouth</v>
          </cell>
          <cell r="J79" t="str">
            <v>Dorset</v>
          </cell>
          <cell r="K79" t="str">
            <v>BH4 9HJ</v>
          </cell>
          <cell r="L79" t="str">
            <v>Dorset</v>
          </cell>
          <cell r="M79">
            <v>0</v>
          </cell>
          <cell r="N79" t="str">
            <v>Approve</v>
          </cell>
          <cell r="O79" t="str">
            <v>N/A</v>
          </cell>
          <cell r="P79" t="str">
            <v>N/A</v>
          </cell>
          <cell r="Q79">
            <v>0</v>
          </cell>
          <cell r="R79" t="str">
            <v>PURM only</v>
          </cell>
          <cell r="S79" t="str">
            <v>N/A</v>
          </cell>
          <cell r="T79">
            <v>0</v>
          </cell>
          <cell r="U79">
            <v>0</v>
          </cell>
          <cell r="V79" t="str">
            <v>Not provided</v>
          </cell>
          <cell r="W79" t="str">
            <v>Not provided</v>
          </cell>
          <cell r="X79" t="str">
            <v>Not provided</v>
          </cell>
          <cell r="Y79" t="str">
            <v>Not provided</v>
          </cell>
          <cell r="Z79" t="str">
            <v>Not provided</v>
          </cell>
          <cell r="AA79" t="str">
            <v>Not provided</v>
          </cell>
          <cell r="AB79" t="str">
            <v>Not provided</v>
          </cell>
          <cell r="AC79" t="str">
            <v>Not provided</v>
          </cell>
          <cell r="AD79" t="str">
            <v>Not provided</v>
          </cell>
          <cell r="AE79" t="str">
            <v>Not provided</v>
          </cell>
          <cell r="AF79" t="str">
            <v>Not provided</v>
          </cell>
          <cell r="AG79" t="str">
            <v>Not provided</v>
          </cell>
          <cell r="AH79" t="str">
            <v>Not provided</v>
          </cell>
          <cell r="AI79" t="str">
            <v>Not provided</v>
          </cell>
          <cell r="AJ79">
            <v>0</v>
          </cell>
        </row>
        <row r="80">
          <cell r="D80" t="str">
            <v>FWW83</v>
          </cell>
          <cell r="E80" t="str">
            <v>Cohens Chemist</v>
          </cell>
          <cell r="F80" t="str">
            <v/>
          </cell>
          <cell r="G80" t="str">
            <v>4 Dickson House, Crown Heights</v>
          </cell>
          <cell r="H80" t="str">
            <v>Alencon Link</v>
          </cell>
          <cell r="I80" t="str">
            <v>Basingstoke</v>
          </cell>
          <cell r="J80" t="str">
            <v>Hampshire</v>
          </cell>
          <cell r="K80" t="str">
            <v>RG21 7AH</v>
          </cell>
          <cell r="L80" t="str">
            <v>Hampshire</v>
          </cell>
          <cell r="M80">
            <v>0</v>
          </cell>
          <cell r="N80" t="str">
            <v>Approve</v>
          </cell>
          <cell r="O80" t="str">
            <v>N/A</v>
          </cell>
          <cell r="P80" t="str">
            <v>N/A</v>
          </cell>
          <cell r="Q80">
            <v>0</v>
          </cell>
          <cell r="R80" t="str">
            <v>Website address only</v>
          </cell>
          <cell r="S80" t="str">
            <v>N/A</v>
          </cell>
          <cell r="T80">
            <v>0</v>
          </cell>
          <cell r="U80">
            <v>0</v>
          </cell>
          <cell r="V80" t="str">
            <v>Not provided</v>
          </cell>
          <cell r="W80" t="str">
            <v>Not provided</v>
          </cell>
          <cell r="X80" t="str">
            <v>Not provided</v>
          </cell>
          <cell r="Y80" t="str">
            <v>Not provided</v>
          </cell>
          <cell r="Z80" t="str">
            <v>Not provided</v>
          </cell>
          <cell r="AA80" t="str">
            <v>Not provided</v>
          </cell>
          <cell r="AB80" t="str">
            <v>Not provided</v>
          </cell>
          <cell r="AC80" t="str">
            <v>Not provided</v>
          </cell>
          <cell r="AD80" t="str">
            <v>Not provided</v>
          </cell>
          <cell r="AE80" t="str">
            <v>Not provided</v>
          </cell>
          <cell r="AF80" t="str">
            <v>Not provided</v>
          </cell>
          <cell r="AG80" t="str">
            <v>Not provided</v>
          </cell>
          <cell r="AH80" t="str">
            <v>Not provided</v>
          </cell>
          <cell r="AI80" t="str">
            <v>Not provided</v>
          </cell>
          <cell r="AJ80">
            <v>0</v>
          </cell>
        </row>
        <row r="81">
          <cell r="D81" t="str">
            <v>FHC80</v>
          </cell>
          <cell r="E81" t="str">
            <v>Peacemarsh Pharmacy</v>
          </cell>
          <cell r="F81" t="str">
            <v>Peacemarsh Pharmacy</v>
          </cell>
          <cell r="G81" t="str">
            <v>Middlefield House</v>
          </cell>
          <cell r="H81" t="str">
            <v>Marlott Road</v>
          </cell>
          <cell r="I81" t="str">
            <v>Gillingham</v>
          </cell>
          <cell r="J81" t="str">
            <v>Dorset</v>
          </cell>
          <cell r="K81" t="str">
            <v>SP8 4FA</v>
          </cell>
          <cell r="L81" t="str">
            <v>Dorset</v>
          </cell>
          <cell r="M81">
            <v>0</v>
          </cell>
          <cell r="N81" t="str">
            <v>Approve</v>
          </cell>
          <cell r="O81" t="str">
            <v>N/A</v>
          </cell>
          <cell r="P81" t="str">
            <v>N/A</v>
          </cell>
          <cell r="Q81">
            <v>0</v>
          </cell>
          <cell r="R81" t="str">
            <v>Matches database</v>
          </cell>
          <cell r="S81" t="str">
            <v>N/A</v>
          </cell>
          <cell r="T81">
            <v>0</v>
          </cell>
          <cell r="U81">
            <v>0</v>
          </cell>
          <cell r="V81" t="str">
            <v>Not provided</v>
          </cell>
          <cell r="W81" t="str">
            <v>Not provided</v>
          </cell>
          <cell r="X81" t="str">
            <v>Not provided</v>
          </cell>
          <cell r="Y81" t="str">
            <v>Not provided</v>
          </cell>
          <cell r="Z81" t="str">
            <v>Not provided</v>
          </cell>
          <cell r="AA81" t="str">
            <v>Not provided</v>
          </cell>
          <cell r="AB81" t="str">
            <v>Not provided</v>
          </cell>
          <cell r="AC81" t="str">
            <v>Not provided</v>
          </cell>
          <cell r="AD81" t="str">
            <v>Not provided</v>
          </cell>
          <cell r="AE81" t="str">
            <v>Not provided</v>
          </cell>
          <cell r="AF81" t="str">
            <v>Not provided</v>
          </cell>
          <cell r="AG81" t="str">
            <v>Not provided</v>
          </cell>
          <cell r="AH81" t="str">
            <v>Not provided</v>
          </cell>
          <cell r="AI81" t="str">
            <v>Not provided</v>
          </cell>
          <cell r="AJ81">
            <v>0</v>
          </cell>
        </row>
        <row r="82">
          <cell r="D82" t="str">
            <v>FV082</v>
          </cell>
          <cell r="E82" t="str">
            <v>David Fogg Chemist</v>
          </cell>
          <cell r="F82" t="str">
            <v/>
          </cell>
          <cell r="G82" t="str">
            <v>1a Lower Northam Road</v>
          </cell>
          <cell r="H82" t="str">
            <v>Hedge End</v>
          </cell>
          <cell r="I82" t="str">
            <v>Southampton</v>
          </cell>
          <cell r="J82" t="str">
            <v>Hampshire</v>
          </cell>
          <cell r="K82" t="str">
            <v>SO30 4FN</v>
          </cell>
          <cell r="L82" t="str">
            <v>Hampshire</v>
          </cell>
          <cell r="M82">
            <v>0</v>
          </cell>
          <cell r="N82" t="str">
            <v>Approve</v>
          </cell>
          <cell r="O82" t="str">
            <v>N/A</v>
          </cell>
          <cell r="P82" t="str">
            <v>N/A</v>
          </cell>
          <cell r="Q82">
            <v>0</v>
          </cell>
          <cell r="R82" t="str">
            <v>Matches database</v>
          </cell>
          <cell r="S82" t="str">
            <v>N/A</v>
          </cell>
          <cell r="T82">
            <v>0</v>
          </cell>
          <cell r="U82">
            <v>0</v>
          </cell>
          <cell r="V82" t="str">
            <v>Not provided</v>
          </cell>
          <cell r="W82" t="str">
            <v>Not provided</v>
          </cell>
          <cell r="X82" t="str">
            <v>Not provided</v>
          </cell>
          <cell r="Y82" t="str">
            <v>Not provided</v>
          </cell>
          <cell r="Z82" t="str">
            <v>Not provided</v>
          </cell>
          <cell r="AA82" t="str">
            <v>Not provided</v>
          </cell>
          <cell r="AB82" t="str">
            <v>Not provided</v>
          </cell>
          <cell r="AC82" t="str">
            <v>Not provided</v>
          </cell>
          <cell r="AD82" t="str">
            <v>Not provided</v>
          </cell>
          <cell r="AE82" t="str">
            <v>Not provided</v>
          </cell>
          <cell r="AF82" t="str">
            <v>Not provided</v>
          </cell>
          <cell r="AG82" t="str">
            <v>Not provided</v>
          </cell>
          <cell r="AH82" t="str">
            <v>Not provided</v>
          </cell>
          <cell r="AI82" t="str">
            <v>Not provided</v>
          </cell>
          <cell r="AJ82">
            <v>0</v>
          </cell>
        </row>
        <row r="83">
          <cell r="D83" t="str">
            <v>FC408</v>
          </cell>
          <cell r="E83" t="str">
            <v>Seaview Pharmacy</v>
          </cell>
          <cell r="F83" t="str">
            <v/>
          </cell>
          <cell r="G83" t="str">
            <v>Pier Road</v>
          </cell>
          <cell r="H83" t="str">
            <v/>
          </cell>
          <cell r="I83" t="str">
            <v>Seaview</v>
          </cell>
          <cell r="J83" t="str">
            <v>Isle Of Wight</v>
          </cell>
          <cell r="K83" t="str">
            <v>PO34 5BL</v>
          </cell>
          <cell r="L83" t="str">
            <v>Isle Of Wight</v>
          </cell>
          <cell r="M83">
            <v>0</v>
          </cell>
          <cell r="N83" t="str">
            <v>Approve</v>
          </cell>
          <cell r="O83" t="str">
            <v>N/A</v>
          </cell>
          <cell r="P83" t="str">
            <v>N/A</v>
          </cell>
          <cell r="Q83">
            <v>0</v>
          </cell>
          <cell r="R83" t="str">
            <v>Matches database</v>
          </cell>
          <cell r="S83" t="str">
            <v>N/A</v>
          </cell>
          <cell r="T83">
            <v>0</v>
          </cell>
          <cell r="U83">
            <v>0</v>
          </cell>
          <cell r="V83" t="str">
            <v>Not provided</v>
          </cell>
          <cell r="W83" t="str">
            <v>Not provided</v>
          </cell>
          <cell r="X83" t="str">
            <v>Not provided</v>
          </cell>
          <cell r="Y83" t="str">
            <v>Not provided</v>
          </cell>
          <cell r="Z83" t="str">
            <v>Not provided</v>
          </cell>
          <cell r="AA83" t="str">
            <v>Not provided</v>
          </cell>
          <cell r="AB83" t="str">
            <v>Not provided</v>
          </cell>
          <cell r="AC83" t="str">
            <v>Not provided</v>
          </cell>
          <cell r="AD83" t="str">
            <v>Not provided</v>
          </cell>
          <cell r="AE83" t="str">
            <v>Not provided</v>
          </cell>
          <cell r="AF83" t="str">
            <v>Not provided</v>
          </cell>
          <cell r="AG83" t="str">
            <v>Not provided</v>
          </cell>
          <cell r="AH83" t="str">
            <v>Not provided</v>
          </cell>
          <cell r="AI83" t="str">
            <v>Not provided</v>
          </cell>
          <cell r="AJ83">
            <v>0</v>
          </cell>
        </row>
        <row r="84">
          <cell r="D84" t="str">
            <v>FLM42</v>
          </cell>
          <cell r="E84" t="str">
            <v xml:space="preserve">H J Everett </v>
          </cell>
          <cell r="F84" t="str">
            <v/>
          </cell>
          <cell r="G84" t="str">
            <v>58-60 High Street</v>
          </cell>
          <cell r="H84" t="str">
            <v>Cosham</v>
          </cell>
          <cell r="I84" t="str">
            <v>Portsmouth</v>
          </cell>
          <cell r="J84" t="str">
            <v>Hampshire</v>
          </cell>
          <cell r="K84" t="str">
            <v>PO6 3AG</v>
          </cell>
          <cell r="L84" t="str">
            <v>Hampshire</v>
          </cell>
          <cell r="M84">
            <v>0</v>
          </cell>
          <cell r="N84" t="str">
            <v>Approve</v>
          </cell>
          <cell r="O84" t="str">
            <v>N/A</v>
          </cell>
          <cell r="P84" t="str">
            <v>N/A</v>
          </cell>
          <cell r="Q84">
            <v>0</v>
          </cell>
          <cell r="R84" t="str">
            <v>Matches database</v>
          </cell>
          <cell r="S84" t="str">
            <v>N/A</v>
          </cell>
          <cell r="T84">
            <v>0</v>
          </cell>
          <cell r="U84">
            <v>0</v>
          </cell>
          <cell r="V84" t="str">
            <v>Not provided</v>
          </cell>
          <cell r="W84" t="str">
            <v>Not provided</v>
          </cell>
          <cell r="X84" t="str">
            <v>Not provided</v>
          </cell>
          <cell r="Y84" t="str">
            <v>Not provided</v>
          </cell>
          <cell r="Z84" t="str">
            <v>Not provided</v>
          </cell>
          <cell r="AA84" t="str">
            <v>Not provided</v>
          </cell>
          <cell r="AB84" t="str">
            <v>Not provided</v>
          </cell>
          <cell r="AC84" t="str">
            <v>Not provided</v>
          </cell>
          <cell r="AD84" t="str">
            <v>Not provided</v>
          </cell>
          <cell r="AE84" t="str">
            <v>Not provided</v>
          </cell>
          <cell r="AF84" t="str">
            <v>Not provided</v>
          </cell>
          <cell r="AG84" t="str">
            <v>Not provided</v>
          </cell>
          <cell r="AH84" t="str">
            <v>Not provided</v>
          </cell>
          <cell r="AI84" t="str">
            <v>Not provided</v>
          </cell>
          <cell r="AJ84">
            <v>0</v>
          </cell>
        </row>
        <row r="85">
          <cell r="D85" t="str">
            <v>FNE47</v>
          </cell>
          <cell r="E85" t="str">
            <v>Lloyds Pharmacy</v>
          </cell>
          <cell r="F85" t="str">
            <v>Lloyds Lansdowne</v>
          </cell>
          <cell r="G85" t="str">
            <v>5 Holdenhurst Road</v>
          </cell>
          <cell r="H85" t="str">
            <v>Lansdowne</v>
          </cell>
          <cell r="I85" t="str">
            <v>Bournemouth</v>
          </cell>
          <cell r="J85" t="str">
            <v>Dorset</v>
          </cell>
          <cell r="K85" t="str">
            <v>BH8 8EH</v>
          </cell>
          <cell r="L85" t="str">
            <v>Dorset</v>
          </cell>
          <cell r="M85">
            <v>0</v>
          </cell>
          <cell r="N85" t="str">
            <v>Approve</v>
          </cell>
          <cell r="O85" t="str">
            <v>N/A</v>
          </cell>
          <cell r="P85" t="str">
            <v>N/A</v>
          </cell>
          <cell r="Q85">
            <v>0</v>
          </cell>
          <cell r="R85" t="str">
            <v>Matches database</v>
          </cell>
          <cell r="S85" t="str">
            <v>N/A</v>
          </cell>
          <cell r="T85">
            <v>0</v>
          </cell>
          <cell r="U85">
            <v>0</v>
          </cell>
          <cell r="V85" t="str">
            <v>Not provided</v>
          </cell>
          <cell r="W85" t="str">
            <v>Not provided</v>
          </cell>
          <cell r="X85" t="str">
            <v>Not provided</v>
          </cell>
          <cell r="Y85" t="str">
            <v>Not provided</v>
          </cell>
          <cell r="Z85" t="str">
            <v>Not provided</v>
          </cell>
          <cell r="AA85" t="str">
            <v>Not provided</v>
          </cell>
          <cell r="AB85" t="str">
            <v>Not provided</v>
          </cell>
          <cell r="AC85" t="str">
            <v>Not provided</v>
          </cell>
          <cell r="AD85" t="str">
            <v>Not provided</v>
          </cell>
          <cell r="AE85" t="str">
            <v>Not provided</v>
          </cell>
          <cell r="AF85" t="str">
            <v>Not provided</v>
          </cell>
          <cell r="AG85" t="str">
            <v>Not provided</v>
          </cell>
          <cell r="AH85" t="str">
            <v>Not provided</v>
          </cell>
          <cell r="AI85" t="str">
            <v>Not provided</v>
          </cell>
          <cell r="AJ85">
            <v>0</v>
          </cell>
        </row>
        <row r="86">
          <cell r="D86" t="str">
            <v>FCC65</v>
          </cell>
          <cell r="E86" t="str">
            <v>Your Local Boots Pharmacy</v>
          </cell>
          <cell r="F86" t="str">
            <v/>
          </cell>
          <cell r="G86" t="str">
            <v>61 Charlton Road</v>
          </cell>
          <cell r="H86" t="str">
            <v/>
          </cell>
          <cell r="I86" t="str">
            <v>Andover</v>
          </cell>
          <cell r="J86" t="str">
            <v>Hampshire</v>
          </cell>
          <cell r="K86" t="str">
            <v>SP10 3JY</v>
          </cell>
          <cell r="L86" t="str">
            <v>Hampshire</v>
          </cell>
          <cell r="M86">
            <v>0</v>
          </cell>
          <cell r="N86" t="str">
            <v>Approve</v>
          </cell>
          <cell r="O86" t="str">
            <v>N/A</v>
          </cell>
          <cell r="P86" t="str">
            <v>N/A</v>
          </cell>
          <cell r="Q86">
            <v>0</v>
          </cell>
          <cell r="R86" t="str">
            <v>Matches database</v>
          </cell>
          <cell r="S86" t="str">
            <v>N/A</v>
          </cell>
          <cell r="T86">
            <v>0</v>
          </cell>
          <cell r="U86">
            <v>0</v>
          </cell>
          <cell r="V86" t="str">
            <v>Not provided</v>
          </cell>
          <cell r="W86" t="str">
            <v>Not provided</v>
          </cell>
          <cell r="X86" t="str">
            <v>Not provided</v>
          </cell>
          <cell r="Y86" t="str">
            <v>Not provided</v>
          </cell>
          <cell r="Z86" t="str">
            <v>Not provided</v>
          </cell>
          <cell r="AA86" t="str">
            <v>Not provided</v>
          </cell>
          <cell r="AB86" t="str">
            <v>Not provided</v>
          </cell>
          <cell r="AC86" t="str">
            <v>Not provided</v>
          </cell>
          <cell r="AD86" t="str">
            <v>Not provided</v>
          </cell>
          <cell r="AE86" t="str">
            <v>Not provided</v>
          </cell>
          <cell r="AF86" t="str">
            <v>Not provided</v>
          </cell>
          <cell r="AG86" t="str">
            <v>Not provided</v>
          </cell>
          <cell r="AH86" t="str">
            <v>Not provided</v>
          </cell>
          <cell r="AI86" t="str">
            <v>Not provided</v>
          </cell>
          <cell r="AJ86">
            <v>0</v>
          </cell>
        </row>
        <row r="87">
          <cell r="D87" t="str">
            <v>FFG18</v>
          </cell>
          <cell r="E87" t="str">
            <v>Boots The Chemists</v>
          </cell>
          <cell r="F87" t="str">
            <v/>
          </cell>
          <cell r="G87" t="str">
            <v>1 The Hundred</v>
          </cell>
          <cell r="H87" t="str">
            <v/>
          </cell>
          <cell r="I87" t="str">
            <v>Romsey</v>
          </cell>
          <cell r="J87" t="str">
            <v>Hampshire</v>
          </cell>
          <cell r="K87" t="str">
            <v>SO51 8GD</v>
          </cell>
          <cell r="L87" t="str">
            <v>Hampshire</v>
          </cell>
          <cell r="M87">
            <v>0</v>
          </cell>
          <cell r="N87" t="str">
            <v>Approve</v>
          </cell>
          <cell r="O87" t="str">
            <v>N/A</v>
          </cell>
          <cell r="P87" t="str">
            <v>N/A</v>
          </cell>
          <cell r="Q87">
            <v>0</v>
          </cell>
          <cell r="R87" t="str">
            <v>B/Hol only</v>
          </cell>
          <cell r="S87" t="str">
            <v>N/A</v>
          </cell>
          <cell r="T87">
            <v>0</v>
          </cell>
          <cell r="U87">
            <v>0</v>
          </cell>
          <cell r="V87" t="str">
            <v>Not provided</v>
          </cell>
          <cell r="W87" t="str">
            <v>Not provided</v>
          </cell>
          <cell r="X87" t="str">
            <v>Not provided</v>
          </cell>
          <cell r="Y87" t="str">
            <v>Not provided</v>
          </cell>
          <cell r="Z87" t="str">
            <v>Not provided</v>
          </cell>
          <cell r="AA87" t="str">
            <v>Not provided</v>
          </cell>
          <cell r="AB87" t="str">
            <v>Not provided</v>
          </cell>
          <cell r="AC87" t="str">
            <v>Not provided</v>
          </cell>
          <cell r="AD87" t="str">
            <v>10:00-16:00</v>
          </cell>
          <cell r="AE87" t="str">
            <v>Not provided</v>
          </cell>
          <cell r="AF87" t="str">
            <v>Not provided</v>
          </cell>
          <cell r="AG87" t="str">
            <v>10:00-16:00</v>
          </cell>
          <cell r="AH87" t="str">
            <v>Not provided</v>
          </cell>
          <cell r="AI87" t="str">
            <v>Not provided</v>
          </cell>
          <cell r="AJ87">
            <v>0</v>
          </cell>
        </row>
        <row r="88">
          <cell r="D88" t="str">
            <v>FH482</v>
          </cell>
          <cell r="E88" t="str">
            <v>Tesco Instore Pharmacy</v>
          </cell>
          <cell r="F88" t="str">
            <v/>
          </cell>
          <cell r="G88" t="str">
            <v>Tesco Superstore, Hamble Lane</v>
          </cell>
          <cell r="H88" t="str">
            <v>Bursledon</v>
          </cell>
          <cell r="I88" t="str">
            <v>Southampton</v>
          </cell>
          <cell r="J88" t="str">
            <v>Hampshire</v>
          </cell>
          <cell r="K88" t="str">
            <v>SO31 8GN</v>
          </cell>
          <cell r="L88" t="str">
            <v>Hampshire</v>
          </cell>
          <cell r="M88">
            <v>0</v>
          </cell>
          <cell r="N88" t="str">
            <v>Approve</v>
          </cell>
          <cell r="O88" t="str">
            <v>N/A</v>
          </cell>
          <cell r="P88" t="str">
            <v>N/A</v>
          </cell>
          <cell r="Q88">
            <v>0</v>
          </cell>
          <cell r="R88" t="str">
            <v>B/Hol only</v>
          </cell>
          <cell r="S88" t="str">
            <v>N/A</v>
          </cell>
          <cell r="T88">
            <v>0</v>
          </cell>
          <cell r="U88">
            <v>0</v>
          </cell>
          <cell r="V88" t="str">
            <v>Not provided</v>
          </cell>
          <cell r="W88" t="str">
            <v>Not provided</v>
          </cell>
          <cell r="X88" t="str">
            <v>Not provided</v>
          </cell>
          <cell r="Y88" t="str">
            <v>12:00-16:00</v>
          </cell>
          <cell r="Z88" t="str">
            <v>12:00-16:00</v>
          </cell>
          <cell r="AA88" t="str">
            <v>12:00-16:00</v>
          </cell>
          <cell r="AB88" t="str">
            <v>12:00-16:00</v>
          </cell>
          <cell r="AC88" t="str">
            <v>12:00-16:00</v>
          </cell>
          <cell r="AD88" t="str">
            <v>12:00-16:00</v>
          </cell>
          <cell r="AE88" t="str">
            <v>Not provided</v>
          </cell>
          <cell r="AF88" t="str">
            <v>Not provided</v>
          </cell>
          <cell r="AG88" t="str">
            <v>Not provided</v>
          </cell>
          <cell r="AH88" t="str">
            <v>Not provided</v>
          </cell>
          <cell r="AI88" t="str">
            <v>Not provided</v>
          </cell>
          <cell r="AJ88">
            <v>0</v>
          </cell>
        </row>
        <row r="89">
          <cell r="D89" t="str">
            <v>FH482</v>
          </cell>
          <cell r="E89" t="str">
            <v>Tesco Instore Pharmacy</v>
          </cell>
          <cell r="F89" t="str">
            <v/>
          </cell>
          <cell r="G89" t="str">
            <v>Tesco Superstore, Hamble Lane</v>
          </cell>
          <cell r="H89" t="str">
            <v>Bursledon</v>
          </cell>
          <cell r="I89" t="str">
            <v>Southampton</v>
          </cell>
          <cell r="J89" t="str">
            <v>Hampshire</v>
          </cell>
          <cell r="K89" t="str">
            <v>SO31 8GN</v>
          </cell>
          <cell r="L89" t="str">
            <v>Hampshire</v>
          </cell>
          <cell r="M89">
            <v>0</v>
          </cell>
          <cell r="N89" t="str">
            <v>Approve</v>
          </cell>
          <cell r="O89" t="str">
            <v>N/A</v>
          </cell>
          <cell r="P89" t="str">
            <v>N/A</v>
          </cell>
          <cell r="Q89">
            <v>0</v>
          </cell>
          <cell r="R89" t="str">
            <v>B/Hol only</v>
          </cell>
          <cell r="S89" t="str">
            <v>N/A</v>
          </cell>
          <cell r="T89">
            <v>0</v>
          </cell>
          <cell r="U89">
            <v>0</v>
          </cell>
          <cell r="V89" t="str">
            <v>Not provided</v>
          </cell>
          <cell r="W89" t="str">
            <v>Not provided</v>
          </cell>
          <cell r="X89" t="str">
            <v>Not provided</v>
          </cell>
          <cell r="Y89" t="str">
            <v>Not provided</v>
          </cell>
          <cell r="Z89" t="str">
            <v>Not provided</v>
          </cell>
          <cell r="AA89" t="str">
            <v>Not provided</v>
          </cell>
          <cell r="AB89" t="str">
            <v>Not provided</v>
          </cell>
          <cell r="AC89" t="str">
            <v>Not provided</v>
          </cell>
          <cell r="AD89" t="str">
            <v>09:00-18:00</v>
          </cell>
          <cell r="AE89" t="str">
            <v>Not provided</v>
          </cell>
          <cell r="AF89" t="str">
            <v>Not provided</v>
          </cell>
          <cell r="AG89" t="str">
            <v>Not provided</v>
          </cell>
          <cell r="AH89" t="str">
            <v>Not provided</v>
          </cell>
          <cell r="AI89" t="str">
            <v>Not provided</v>
          </cell>
          <cell r="AJ89">
            <v>0</v>
          </cell>
        </row>
        <row r="90">
          <cell r="D90" t="str">
            <v>FJV26</v>
          </cell>
          <cell r="E90" t="str">
            <v>Your Local Boots Pharmacy</v>
          </cell>
          <cell r="F90" t="str">
            <v/>
          </cell>
          <cell r="G90" t="str">
            <v>Tower House</v>
          </cell>
          <cell r="H90" t="str">
            <v>Rink Road</v>
          </cell>
          <cell r="I90" t="str">
            <v>Ryde</v>
          </cell>
          <cell r="J90" t="str">
            <v>Isle Of Wight</v>
          </cell>
          <cell r="K90" t="str">
            <v>PO33 1LP</v>
          </cell>
          <cell r="L90" t="str">
            <v>Isle Of Wight</v>
          </cell>
          <cell r="M90">
            <v>0</v>
          </cell>
          <cell r="N90" t="str">
            <v>Reject</v>
          </cell>
          <cell r="O90" t="str">
            <v>Hours for Saturday do not match our records</v>
          </cell>
          <cell r="P90">
            <v>43439</v>
          </cell>
          <cell r="Q90">
            <v>0.65625</v>
          </cell>
          <cell r="R90" t="str">
            <v>Emailed DOS Leads 5/12/18
Emailed pharmacy with Supp Hrs change form</v>
          </cell>
          <cell r="S90">
            <v>43439</v>
          </cell>
          <cell r="T90">
            <v>0</v>
          </cell>
          <cell r="U90">
            <v>0</v>
          </cell>
          <cell r="V90" t="str">
            <v>Not provided</v>
          </cell>
          <cell r="W90" t="str">
            <v>Not provided</v>
          </cell>
          <cell r="X90" t="str">
            <v>Not provided</v>
          </cell>
          <cell r="Y90" t="str">
            <v>Not provided</v>
          </cell>
          <cell r="Z90" t="str">
            <v>Not provided</v>
          </cell>
          <cell r="AA90" t="str">
            <v>Not provided</v>
          </cell>
          <cell r="AB90" t="str">
            <v>Not provided</v>
          </cell>
          <cell r="AC90" t="str">
            <v>Not provided</v>
          </cell>
          <cell r="AD90" t="str">
            <v>Not provided</v>
          </cell>
          <cell r="AE90" t="str">
            <v>Not provided</v>
          </cell>
          <cell r="AF90" t="str">
            <v>Not provided</v>
          </cell>
          <cell r="AG90" t="str">
            <v>Not provided</v>
          </cell>
          <cell r="AH90" t="str">
            <v>Not provided</v>
          </cell>
          <cell r="AI90" t="str">
            <v>Not provided</v>
          </cell>
          <cell r="AJ90">
            <v>0</v>
          </cell>
        </row>
        <row r="91">
          <cell r="D91" t="str">
            <v>FKQ52</v>
          </cell>
          <cell r="E91" t="str">
            <v>Your local Boots Pharmacy</v>
          </cell>
          <cell r="F91" t="str">
            <v>YLBP Hamworthy</v>
          </cell>
          <cell r="G91" t="str">
            <v>300 Blandford Road</v>
          </cell>
          <cell r="H91" t="str">
            <v>Hamworthy</v>
          </cell>
          <cell r="I91" t="str">
            <v>Poole</v>
          </cell>
          <cell r="J91" t="str">
            <v>Dorset</v>
          </cell>
          <cell r="K91" t="str">
            <v>BH15 4JQ</v>
          </cell>
          <cell r="L91" t="str">
            <v>Dorset</v>
          </cell>
          <cell r="M91">
            <v>0</v>
          </cell>
          <cell r="N91" t="str">
            <v>Approve</v>
          </cell>
          <cell r="O91" t="str">
            <v>N/A</v>
          </cell>
          <cell r="P91" t="str">
            <v>N/A</v>
          </cell>
          <cell r="Q91">
            <v>0</v>
          </cell>
          <cell r="R91" t="str">
            <v>Matches database</v>
          </cell>
          <cell r="S91" t="str">
            <v>N/A</v>
          </cell>
          <cell r="T91">
            <v>0</v>
          </cell>
          <cell r="U91">
            <v>0</v>
          </cell>
          <cell r="V91" t="str">
            <v>Not provided</v>
          </cell>
          <cell r="W91" t="str">
            <v>Not provided</v>
          </cell>
          <cell r="X91" t="str">
            <v>Not provided</v>
          </cell>
          <cell r="Y91" t="str">
            <v>Not provided</v>
          </cell>
          <cell r="Z91" t="str">
            <v>Not provided</v>
          </cell>
          <cell r="AA91" t="str">
            <v>Not provided</v>
          </cell>
          <cell r="AB91" t="str">
            <v>Not provided</v>
          </cell>
          <cell r="AC91" t="str">
            <v>Not provided</v>
          </cell>
          <cell r="AD91" t="str">
            <v>Not provided</v>
          </cell>
          <cell r="AE91" t="str">
            <v>Not provided</v>
          </cell>
          <cell r="AF91" t="str">
            <v>Not provided</v>
          </cell>
          <cell r="AG91" t="str">
            <v>Not provided</v>
          </cell>
          <cell r="AH91" t="str">
            <v>Not provided</v>
          </cell>
          <cell r="AI91" t="str">
            <v>Not provided</v>
          </cell>
          <cell r="AJ91">
            <v>0</v>
          </cell>
        </row>
        <row r="92">
          <cell r="D92" t="str">
            <v>FXH93</v>
          </cell>
          <cell r="E92" t="str">
            <v>Your Local Boots Pharmacy</v>
          </cell>
          <cell r="F92" t="str">
            <v/>
          </cell>
          <cell r="G92" t="str">
            <v>Hambledon Road</v>
          </cell>
          <cell r="H92" t="str">
            <v>Denmead</v>
          </cell>
          <cell r="I92" t="str">
            <v>Waterlooville</v>
          </cell>
          <cell r="J92" t="str">
            <v>Hampshire</v>
          </cell>
          <cell r="K92" t="str">
            <v>PO7 6NU</v>
          </cell>
          <cell r="L92" t="str">
            <v>Hampshire</v>
          </cell>
          <cell r="M92">
            <v>0</v>
          </cell>
          <cell r="N92" t="str">
            <v>Approve</v>
          </cell>
          <cell r="O92" t="str">
            <v>N/A</v>
          </cell>
          <cell r="P92" t="str">
            <v>N/A</v>
          </cell>
          <cell r="Q92">
            <v>0</v>
          </cell>
          <cell r="R92" t="str">
            <v>B/Hol only</v>
          </cell>
          <cell r="S92" t="str">
            <v>N/A</v>
          </cell>
          <cell r="T92">
            <v>0</v>
          </cell>
          <cell r="U92">
            <v>0</v>
          </cell>
          <cell r="V92" t="str">
            <v>Not provided</v>
          </cell>
          <cell r="W92" t="str">
            <v>Not provided</v>
          </cell>
          <cell r="X92" t="str">
            <v>Not provided</v>
          </cell>
          <cell r="Y92" t="str">
            <v>09:00-18:00</v>
          </cell>
          <cell r="Z92" t="str">
            <v>Not provided</v>
          </cell>
          <cell r="AA92" t="str">
            <v>Not provided</v>
          </cell>
          <cell r="AB92" t="str">
            <v>Not provided</v>
          </cell>
          <cell r="AC92" t="str">
            <v>Not provided</v>
          </cell>
          <cell r="AD92" t="str">
            <v>Not provided</v>
          </cell>
          <cell r="AE92" t="str">
            <v>Not provided</v>
          </cell>
          <cell r="AF92" t="str">
            <v>Not provided</v>
          </cell>
          <cell r="AG92" t="str">
            <v>Not provided</v>
          </cell>
          <cell r="AH92" t="str">
            <v>Not provided</v>
          </cell>
          <cell r="AI92" t="str">
            <v>Not provided</v>
          </cell>
          <cell r="AJ92">
            <v>0</v>
          </cell>
        </row>
        <row r="93">
          <cell r="D93" t="str">
            <v>FCK30</v>
          </cell>
          <cell r="E93" t="str">
            <v>Boots The Chemists</v>
          </cell>
          <cell r="F93" t="str">
            <v/>
          </cell>
          <cell r="G93" t="str">
            <v>194 - 204 Commercial Road</v>
          </cell>
          <cell r="H93" t="str">
            <v/>
          </cell>
          <cell r="I93" t="str">
            <v>Portsmouth</v>
          </cell>
          <cell r="J93" t="str">
            <v>Hampshire</v>
          </cell>
          <cell r="K93" t="str">
            <v>PO1 1HB</v>
          </cell>
          <cell r="L93" t="str">
            <v>Hampshire</v>
          </cell>
          <cell r="M93">
            <v>0</v>
          </cell>
          <cell r="N93" t="str">
            <v>Approve</v>
          </cell>
          <cell r="O93" t="str">
            <v>N/A</v>
          </cell>
          <cell r="P93" t="str">
            <v>N/A</v>
          </cell>
          <cell r="Q93">
            <v>0</v>
          </cell>
          <cell r="R93" t="str">
            <v>Matches database</v>
          </cell>
          <cell r="S93" t="str">
            <v>N/A</v>
          </cell>
          <cell r="T93">
            <v>0</v>
          </cell>
          <cell r="U93">
            <v>0</v>
          </cell>
          <cell r="V93" t="str">
            <v>Not provided</v>
          </cell>
          <cell r="W93" t="str">
            <v>Not provided</v>
          </cell>
          <cell r="X93" t="str">
            <v>Not provided</v>
          </cell>
          <cell r="Y93" t="str">
            <v>Not provided</v>
          </cell>
          <cell r="Z93" t="str">
            <v>Not provided</v>
          </cell>
          <cell r="AA93" t="str">
            <v>Not provided</v>
          </cell>
          <cell r="AB93" t="str">
            <v>Not provided</v>
          </cell>
          <cell r="AC93" t="str">
            <v>Not provided</v>
          </cell>
          <cell r="AD93" t="str">
            <v>10:30-16:30</v>
          </cell>
          <cell r="AE93" t="str">
            <v>Not provided</v>
          </cell>
          <cell r="AF93" t="str">
            <v>Not provided</v>
          </cell>
          <cell r="AG93" t="str">
            <v>08:30-17:30</v>
          </cell>
          <cell r="AH93" t="str">
            <v>Not provided</v>
          </cell>
          <cell r="AI93" t="str">
            <v>10:30-16:30</v>
          </cell>
          <cell r="AJ93">
            <v>0</v>
          </cell>
        </row>
        <row r="94">
          <cell r="D94" t="str">
            <v>FF509</v>
          </cell>
          <cell r="E94" t="str">
            <v>Boots The Chemist</v>
          </cell>
          <cell r="F94" t="str">
            <v>Boots Weymouth</v>
          </cell>
          <cell r="G94" t="str">
            <v>81-82 St Mary Street</v>
          </cell>
          <cell r="H94" t="str">
            <v/>
          </cell>
          <cell r="I94" t="str">
            <v>Weymouth</v>
          </cell>
          <cell r="J94" t="str">
            <v>Dorset</v>
          </cell>
          <cell r="K94" t="str">
            <v>DT4 8PJ</v>
          </cell>
          <cell r="L94" t="str">
            <v>Dorset</v>
          </cell>
          <cell r="M94">
            <v>0</v>
          </cell>
          <cell r="N94" t="str">
            <v>Approve</v>
          </cell>
          <cell r="O94" t="str">
            <v>N/A</v>
          </cell>
          <cell r="P94" t="str">
            <v>N/A</v>
          </cell>
          <cell r="Q94">
            <v>0</v>
          </cell>
          <cell r="R94" t="str">
            <v>B/Hol only</v>
          </cell>
          <cell r="S94" t="str">
            <v>N/A</v>
          </cell>
          <cell r="T94">
            <v>0</v>
          </cell>
          <cell r="U94">
            <v>0</v>
          </cell>
          <cell r="V94" t="str">
            <v>Not provided</v>
          </cell>
          <cell r="W94" t="str">
            <v>Not provided</v>
          </cell>
          <cell r="X94" t="str">
            <v>Not provided</v>
          </cell>
          <cell r="Y94" t="str">
            <v>Not provided</v>
          </cell>
          <cell r="Z94" t="str">
            <v>15:00-17:00</v>
          </cell>
          <cell r="AA94" t="str">
            <v>Not provided</v>
          </cell>
          <cell r="AB94" t="str">
            <v>Not provided</v>
          </cell>
          <cell r="AC94" t="str">
            <v>Not provided</v>
          </cell>
          <cell r="AD94" t="str">
            <v>Not provided</v>
          </cell>
          <cell r="AE94" t="str">
            <v>Not provided</v>
          </cell>
          <cell r="AF94" t="str">
            <v>Not provided</v>
          </cell>
          <cell r="AG94" t="str">
            <v>Not provided</v>
          </cell>
          <cell r="AH94" t="str">
            <v>Not provided</v>
          </cell>
          <cell r="AI94" t="str">
            <v>Not provided</v>
          </cell>
          <cell r="AJ94">
            <v>0</v>
          </cell>
        </row>
        <row r="95">
          <cell r="D95" t="str">
            <v>FF509</v>
          </cell>
          <cell r="E95" t="str">
            <v>Boots The Chemist</v>
          </cell>
          <cell r="F95" t="str">
            <v>Boots Weymouth</v>
          </cell>
          <cell r="G95" t="str">
            <v>81-82 St Mary Street</v>
          </cell>
          <cell r="H95" t="str">
            <v/>
          </cell>
          <cell r="I95" t="str">
            <v>Weymouth</v>
          </cell>
          <cell r="J95" t="str">
            <v>Dorset</v>
          </cell>
          <cell r="K95" t="str">
            <v>DT4 8PJ</v>
          </cell>
          <cell r="L95" t="str">
            <v>Dorset</v>
          </cell>
          <cell r="M95">
            <v>0</v>
          </cell>
          <cell r="N95" t="str">
            <v>Approve</v>
          </cell>
          <cell r="O95" t="str">
            <v>N/A</v>
          </cell>
          <cell r="P95" t="str">
            <v>N/A</v>
          </cell>
          <cell r="Q95">
            <v>0</v>
          </cell>
          <cell r="R95" t="str">
            <v>B/Hol only</v>
          </cell>
          <cell r="S95" t="str">
            <v>N/A</v>
          </cell>
          <cell r="T95">
            <v>0</v>
          </cell>
          <cell r="U95">
            <v>0</v>
          </cell>
          <cell r="V95" t="str">
            <v>Not provided</v>
          </cell>
          <cell r="W95" t="str">
            <v>08:30-17:30</v>
          </cell>
          <cell r="X95" t="str">
            <v>10:00-16:00</v>
          </cell>
          <cell r="Y95" t="str">
            <v>08:30-17:30</v>
          </cell>
          <cell r="Z95" t="str">
            <v>Closed</v>
          </cell>
          <cell r="AA95" t="str">
            <v>10:00-16:00</v>
          </cell>
          <cell r="AB95" t="str">
            <v>10:00-16:00</v>
          </cell>
          <cell r="AC95" t="str">
            <v>10:00-16:00</v>
          </cell>
          <cell r="AD95" t="str">
            <v>10:00-16:00</v>
          </cell>
          <cell r="AE95" t="str">
            <v>Not provided</v>
          </cell>
          <cell r="AF95" t="str">
            <v>Closed</v>
          </cell>
          <cell r="AG95" t="str">
            <v>08:30-16:00</v>
          </cell>
          <cell r="AH95" t="str">
            <v>Not provided</v>
          </cell>
          <cell r="AI95" t="str">
            <v>10:00-16:00</v>
          </cell>
          <cell r="AJ95">
            <v>0</v>
          </cell>
        </row>
        <row r="96">
          <cell r="D96" t="str">
            <v>FFC01</v>
          </cell>
          <cell r="E96" t="str">
            <v>Your Local Boots Pharmacy</v>
          </cell>
          <cell r="F96" t="str">
            <v/>
          </cell>
          <cell r="G96" t="str">
            <v>2 The Broadway</v>
          </cell>
          <cell r="H96" t="str">
            <v>Midanbury</v>
          </cell>
          <cell r="I96" t="str">
            <v>Southampton</v>
          </cell>
          <cell r="J96" t="str">
            <v>Hampshire</v>
          </cell>
          <cell r="K96" t="str">
            <v>SO18 4QD</v>
          </cell>
          <cell r="L96" t="str">
            <v>Hampshire</v>
          </cell>
          <cell r="M96">
            <v>0</v>
          </cell>
          <cell r="N96" t="str">
            <v>Approve</v>
          </cell>
          <cell r="O96" t="str">
            <v>N/A</v>
          </cell>
          <cell r="P96" t="str">
            <v>N/A</v>
          </cell>
          <cell r="Q96">
            <v>0</v>
          </cell>
          <cell r="R96" t="str">
            <v>Matches database</v>
          </cell>
          <cell r="S96" t="str">
            <v>N/A</v>
          </cell>
          <cell r="T96">
            <v>0</v>
          </cell>
          <cell r="U96">
            <v>0</v>
          </cell>
          <cell r="V96" t="str">
            <v>Not provided</v>
          </cell>
          <cell r="W96" t="str">
            <v>Not provided</v>
          </cell>
          <cell r="X96" t="str">
            <v>Not provided</v>
          </cell>
          <cell r="Y96" t="str">
            <v>Not provided</v>
          </cell>
          <cell r="Z96" t="str">
            <v>Not provided</v>
          </cell>
          <cell r="AA96" t="str">
            <v>Not provided</v>
          </cell>
          <cell r="AB96" t="str">
            <v>Not provided</v>
          </cell>
          <cell r="AC96" t="str">
            <v>Not provided</v>
          </cell>
          <cell r="AD96" t="str">
            <v>Not provided</v>
          </cell>
          <cell r="AE96" t="str">
            <v>Not provided</v>
          </cell>
          <cell r="AF96" t="str">
            <v>Not provided</v>
          </cell>
          <cell r="AG96" t="str">
            <v>Not provided</v>
          </cell>
          <cell r="AH96" t="str">
            <v>Not provided</v>
          </cell>
          <cell r="AI96" t="str">
            <v>Not provided</v>
          </cell>
          <cell r="AJ96">
            <v>0</v>
          </cell>
        </row>
        <row r="97">
          <cell r="D97" t="str">
            <v>FP298</v>
          </cell>
          <cell r="E97" t="str">
            <v>Wessex Pharmacies</v>
          </cell>
          <cell r="F97" t="str">
            <v>Wessex Mudeford</v>
          </cell>
          <cell r="G97" t="str">
            <v>94 Mudeford</v>
          </cell>
          <cell r="H97" t="str">
            <v/>
          </cell>
          <cell r="I97" t="str">
            <v>Christchurch</v>
          </cell>
          <cell r="J97" t="str">
            <v>Dorset</v>
          </cell>
          <cell r="K97" t="str">
            <v>BH23 4AS</v>
          </cell>
          <cell r="L97" t="str">
            <v>Dorset</v>
          </cell>
          <cell r="M97">
            <v>0</v>
          </cell>
          <cell r="N97" t="str">
            <v>Approve</v>
          </cell>
          <cell r="O97" t="str">
            <v>N/A</v>
          </cell>
          <cell r="P97" t="str">
            <v>N/A</v>
          </cell>
          <cell r="Q97">
            <v>0</v>
          </cell>
          <cell r="R97" t="str">
            <v>Matches database</v>
          </cell>
          <cell r="S97" t="str">
            <v>N/A</v>
          </cell>
          <cell r="T97">
            <v>0</v>
          </cell>
          <cell r="U97">
            <v>0</v>
          </cell>
          <cell r="V97" t="str">
            <v>Not provided</v>
          </cell>
          <cell r="W97" t="str">
            <v>Not provided</v>
          </cell>
          <cell r="X97" t="str">
            <v>Not provided</v>
          </cell>
          <cell r="Y97" t="str">
            <v>Not provided</v>
          </cell>
          <cell r="Z97" t="str">
            <v>Not provided</v>
          </cell>
          <cell r="AA97" t="str">
            <v>Not provided</v>
          </cell>
          <cell r="AB97" t="str">
            <v>Not provided</v>
          </cell>
          <cell r="AC97" t="str">
            <v>Not provided</v>
          </cell>
          <cell r="AD97" t="str">
            <v>Not provided</v>
          </cell>
          <cell r="AE97" t="str">
            <v>Not provided</v>
          </cell>
          <cell r="AF97" t="str">
            <v>Not provided</v>
          </cell>
          <cell r="AG97" t="str">
            <v>Not provided</v>
          </cell>
          <cell r="AH97" t="str">
            <v>Not provided</v>
          </cell>
          <cell r="AI97" t="str">
            <v>Not provided</v>
          </cell>
          <cell r="AJ97">
            <v>0</v>
          </cell>
        </row>
        <row r="98">
          <cell r="D98" t="str">
            <v>FW632</v>
          </cell>
          <cell r="E98" t="str">
            <v>Your Local Boots Pharmacy</v>
          </cell>
          <cell r="F98" t="str">
            <v/>
          </cell>
          <cell r="G98" t="str">
            <v xml:space="preserve">Beggarwood Surgery </v>
          </cell>
          <cell r="H98" t="str">
            <v>6 Broadmere Road, Beggarwood</v>
          </cell>
          <cell r="I98" t="str">
            <v>Basingstoke</v>
          </cell>
          <cell r="J98" t="str">
            <v>Hampshire</v>
          </cell>
          <cell r="K98" t="str">
            <v>RG22 4AQ</v>
          </cell>
          <cell r="L98" t="str">
            <v>Hampshire</v>
          </cell>
          <cell r="M98">
            <v>0</v>
          </cell>
          <cell r="N98" t="str">
            <v>Approve</v>
          </cell>
          <cell r="O98" t="str">
            <v>N/A</v>
          </cell>
          <cell r="P98" t="str">
            <v>N/A</v>
          </cell>
          <cell r="Q98">
            <v>0</v>
          </cell>
          <cell r="R98" t="str">
            <v>Matches database</v>
          </cell>
          <cell r="S98" t="str">
            <v>N/A</v>
          </cell>
          <cell r="T98">
            <v>0</v>
          </cell>
          <cell r="U98">
            <v>0</v>
          </cell>
          <cell r="V98" t="str">
            <v>Closed</v>
          </cell>
          <cell r="W98" t="str">
            <v>Not provided</v>
          </cell>
          <cell r="X98" t="str">
            <v>Not provided</v>
          </cell>
          <cell r="Y98" t="str">
            <v>Not provided</v>
          </cell>
          <cell r="Z98" t="str">
            <v>Not provided</v>
          </cell>
          <cell r="AA98" t="str">
            <v>Not provided</v>
          </cell>
          <cell r="AB98" t="str">
            <v>Not provided</v>
          </cell>
          <cell r="AC98" t="str">
            <v>Not provided</v>
          </cell>
          <cell r="AD98" t="str">
            <v>Not provided</v>
          </cell>
          <cell r="AE98" t="str">
            <v>Not provided</v>
          </cell>
          <cell r="AF98" t="str">
            <v>Not provided</v>
          </cell>
          <cell r="AG98" t="str">
            <v>Not provided</v>
          </cell>
          <cell r="AH98" t="str">
            <v>Not provided</v>
          </cell>
          <cell r="AI98" t="str">
            <v>Not provided</v>
          </cell>
          <cell r="AJ98">
            <v>0</v>
          </cell>
        </row>
        <row r="99">
          <cell r="D99" t="str">
            <v>FCM76</v>
          </cell>
          <cell r="E99" t="str">
            <v>Wessex Pharmacy</v>
          </cell>
          <cell r="F99" t="str">
            <v>Wessex Lanehouse</v>
          </cell>
          <cell r="G99" t="str">
            <v>Lanehouse Rocks Road</v>
          </cell>
          <cell r="H99" t="str">
            <v/>
          </cell>
          <cell r="I99" t="str">
            <v>Weymouth</v>
          </cell>
          <cell r="J99" t="str">
            <v>Dorset</v>
          </cell>
          <cell r="K99" t="str">
            <v>DT4 9DJ</v>
          </cell>
          <cell r="L99" t="str">
            <v>Dorset</v>
          </cell>
          <cell r="M99">
            <v>0</v>
          </cell>
          <cell r="N99" t="str">
            <v>Approve</v>
          </cell>
          <cell r="O99" t="str">
            <v>N/A</v>
          </cell>
          <cell r="P99" t="str">
            <v>N/A</v>
          </cell>
          <cell r="Q99">
            <v>0</v>
          </cell>
          <cell r="R99" t="str">
            <v>Matches database</v>
          </cell>
          <cell r="S99" t="str">
            <v>N/A</v>
          </cell>
          <cell r="T99">
            <v>0</v>
          </cell>
          <cell r="U99">
            <v>0</v>
          </cell>
          <cell r="V99" t="str">
            <v>Not provided</v>
          </cell>
          <cell r="W99" t="str">
            <v>Not provided</v>
          </cell>
          <cell r="X99" t="str">
            <v>Not provided</v>
          </cell>
          <cell r="Y99" t="str">
            <v>Not provided</v>
          </cell>
          <cell r="Z99" t="str">
            <v>Not provided</v>
          </cell>
          <cell r="AA99" t="str">
            <v>Not provided</v>
          </cell>
          <cell r="AB99" t="str">
            <v>Not provided</v>
          </cell>
          <cell r="AC99" t="str">
            <v>Not provided</v>
          </cell>
          <cell r="AD99" t="str">
            <v>Not provided</v>
          </cell>
          <cell r="AE99" t="str">
            <v>Not provided</v>
          </cell>
          <cell r="AF99" t="str">
            <v>Not provided</v>
          </cell>
          <cell r="AG99" t="str">
            <v>Not provided</v>
          </cell>
          <cell r="AH99" t="str">
            <v>Not provided</v>
          </cell>
          <cell r="AI99" t="str">
            <v>Not provided</v>
          </cell>
          <cell r="AJ99">
            <v>0</v>
          </cell>
        </row>
        <row r="100">
          <cell r="D100" t="str">
            <v>FXJ11</v>
          </cell>
          <cell r="E100" t="str">
            <v>Wessex Pharmacies</v>
          </cell>
          <cell r="F100" t="str">
            <v/>
          </cell>
          <cell r="G100" t="str">
            <v>Broad Street</v>
          </cell>
          <cell r="H100" t="str">
            <v/>
          </cell>
          <cell r="I100" t="str">
            <v>New Alresford</v>
          </cell>
          <cell r="J100" t="str">
            <v>Hampshire</v>
          </cell>
          <cell r="K100" t="str">
            <v>SO24 9AR</v>
          </cell>
          <cell r="L100" t="str">
            <v>Hampshire</v>
          </cell>
          <cell r="M100">
            <v>0</v>
          </cell>
          <cell r="N100" t="str">
            <v>Approve</v>
          </cell>
          <cell r="O100" t="str">
            <v>N/A</v>
          </cell>
          <cell r="P100" t="str">
            <v>N/A</v>
          </cell>
          <cell r="Q100">
            <v>0</v>
          </cell>
          <cell r="R100" t="str">
            <v>Matches database</v>
          </cell>
          <cell r="S100" t="str">
            <v>N/A</v>
          </cell>
          <cell r="T100">
            <v>0</v>
          </cell>
          <cell r="U100">
            <v>0</v>
          </cell>
          <cell r="V100" t="str">
            <v>Not provided</v>
          </cell>
          <cell r="W100" t="str">
            <v>Not provided</v>
          </cell>
          <cell r="X100" t="str">
            <v>Not provided</v>
          </cell>
          <cell r="Y100" t="str">
            <v>Not provided</v>
          </cell>
          <cell r="Z100" t="str">
            <v>Not provided</v>
          </cell>
          <cell r="AA100" t="str">
            <v>Not provided</v>
          </cell>
          <cell r="AB100" t="str">
            <v>Not provided</v>
          </cell>
          <cell r="AC100" t="str">
            <v>Not provided</v>
          </cell>
          <cell r="AD100" t="str">
            <v>Not provided</v>
          </cell>
          <cell r="AE100" t="str">
            <v>Not provided</v>
          </cell>
          <cell r="AF100" t="str">
            <v>Not provided</v>
          </cell>
          <cell r="AG100" t="str">
            <v>Not provided</v>
          </cell>
          <cell r="AH100" t="str">
            <v>Not provided</v>
          </cell>
          <cell r="AI100" t="str">
            <v>Not provided</v>
          </cell>
          <cell r="AJ100">
            <v>0</v>
          </cell>
        </row>
        <row r="101">
          <cell r="D101" t="str">
            <v>FXF11</v>
          </cell>
          <cell r="E101" t="str">
            <v>Wessex Pharmacy</v>
          </cell>
          <cell r="F101" t="str">
            <v>Wessex Avenue Road</v>
          </cell>
          <cell r="G101" t="str">
            <v>14 Avenue Road</v>
          </cell>
          <cell r="H101" t="str">
            <v/>
          </cell>
          <cell r="I101" t="str">
            <v>Weymouth</v>
          </cell>
          <cell r="J101" t="str">
            <v>Dorset</v>
          </cell>
          <cell r="K101" t="str">
            <v>DT4 7JJ</v>
          </cell>
          <cell r="L101" t="str">
            <v>Dorset</v>
          </cell>
          <cell r="M101">
            <v>0</v>
          </cell>
          <cell r="N101" t="str">
            <v>Approve</v>
          </cell>
          <cell r="O101" t="str">
            <v>N/A</v>
          </cell>
          <cell r="P101" t="str">
            <v>N/A</v>
          </cell>
          <cell r="Q101">
            <v>0</v>
          </cell>
          <cell r="R101" t="str">
            <v>Matches database</v>
          </cell>
          <cell r="S101" t="str">
            <v>N/A</v>
          </cell>
          <cell r="T101">
            <v>0</v>
          </cell>
          <cell r="U101">
            <v>0</v>
          </cell>
          <cell r="V101" t="str">
            <v>Not provided</v>
          </cell>
          <cell r="W101" t="str">
            <v>Not provided</v>
          </cell>
          <cell r="X101" t="str">
            <v>Not provided</v>
          </cell>
          <cell r="Y101" t="str">
            <v>Not provided</v>
          </cell>
          <cell r="Z101" t="str">
            <v>Not provided</v>
          </cell>
          <cell r="AA101" t="str">
            <v>Not provided</v>
          </cell>
          <cell r="AB101" t="str">
            <v>Not provided</v>
          </cell>
          <cell r="AC101" t="str">
            <v>Not provided</v>
          </cell>
          <cell r="AD101" t="str">
            <v>Not provided</v>
          </cell>
          <cell r="AE101" t="str">
            <v>Not provided</v>
          </cell>
          <cell r="AF101" t="str">
            <v>Not provided</v>
          </cell>
          <cell r="AG101" t="str">
            <v>Not provided</v>
          </cell>
          <cell r="AH101" t="str">
            <v>Not provided</v>
          </cell>
          <cell r="AI101" t="str">
            <v>Not provided</v>
          </cell>
          <cell r="AJ101">
            <v>0</v>
          </cell>
        </row>
        <row r="102">
          <cell r="D102" t="str">
            <v>FQM29</v>
          </cell>
          <cell r="E102" t="str">
            <v>Your Local Boots Pharmacy</v>
          </cell>
          <cell r="F102" t="str">
            <v/>
          </cell>
          <cell r="G102" t="str">
            <v>Chawton Park Surgery</v>
          </cell>
          <cell r="H102" t="str">
            <v>Chawton Park Road</v>
          </cell>
          <cell r="I102" t="str">
            <v>Alton</v>
          </cell>
          <cell r="J102" t="str">
            <v>Hampshire</v>
          </cell>
          <cell r="K102" t="str">
            <v>GU34 1RJ</v>
          </cell>
          <cell r="L102" t="str">
            <v>Hampshire</v>
          </cell>
          <cell r="M102">
            <v>0</v>
          </cell>
          <cell r="N102" t="str">
            <v>Approve</v>
          </cell>
          <cell r="O102" t="str">
            <v>N/A</v>
          </cell>
          <cell r="P102" t="str">
            <v>N/A</v>
          </cell>
          <cell r="Q102">
            <v>0</v>
          </cell>
          <cell r="R102" t="str">
            <v>Matches database</v>
          </cell>
          <cell r="S102" t="str">
            <v>N/A</v>
          </cell>
          <cell r="T102">
            <v>0</v>
          </cell>
          <cell r="U102">
            <v>0</v>
          </cell>
          <cell r="V102" t="str">
            <v>Closed</v>
          </cell>
          <cell r="W102" t="str">
            <v>Not provided</v>
          </cell>
          <cell r="X102" t="str">
            <v>Not provided</v>
          </cell>
          <cell r="Y102" t="str">
            <v>Not provided</v>
          </cell>
          <cell r="Z102" t="str">
            <v>Not provided</v>
          </cell>
          <cell r="AA102" t="str">
            <v>Not provided</v>
          </cell>
          <cell r="AB102" t="str">
            <v>Not provided</v>
          </cell>
          <cell r="AC102" t="str">
            <v>Not provided</v>
          </cell>
          <cell r="AD102" t="str">
            <v>Not provided</v>
          </cell>
          <cell r="AE102" t="str">
            <v>Not provided</v>
          </cell>
          <cell r="AF102" t="str">
            <v>Not provided</v>
          </cell>
          <cell r="AG102" t="str">
            <v>Not provided</v>
          </cell>
          <cell r="AH102" t="str">
            <v>Not provided</v>
          </cell>
          <cell r="AI102" t="str">
            <v>Not provided</v>
          </cell>
          <cell r="AJ102">
            <v>0</v>
          </cell>
        </row>
        <row r="103">
          <cell r="D103" t="str">
            <v>FEY52</v>
          </cell>
          <cell r="E103" t="str">
            <v>Your Local Boots Pharmacy</v>
          </cell>
          <cell r="F103" t="str">
            <v/>
          </cell>
          <cell r="G103" t="str">
            <v>Unit 4, 12 West End Road</v>
          </cell>
          <cell r="H103" t="str">
            <v>Bitterne</v>
          </cell>
          <cell r="I103" t="str">
            <v>Southampton</v>
          </cell>
          <cell r="J103" t="str">
            <v>Hampshire</v>
          </cell>
          <cell r="K103" t="str">
            <v>SO18 6TG</v>
          </cell>
          <cell r="L103" t="str">
            <v>Hampshire</v>
          </cell>
          <cell r="M103">
            <v>0</v>
          </cell>
          <cell r="N103" t="str">
            <v>Approve</v>
          </cell>
          <cell r="O103" t="str">
            <v>N/A</v>
          </cell>
          <cell r="P103" t="str">
            <v>N/A</v>
          </cell>
          <cell r="Q103">
            <v>0</v>
          </cell>
          <cell r="R103" t="str">
            <v>Change Boots to Your Local Boots which we have anyway</v>
          </cell>
          <cell r="S103" t="str">
            <v>N/A</v>
          </cell>
          <cell r="T103">
            <v>0</v>
          </cell>
          <cell r="U103">
            <v>0</v>
          </cell>
          <cell r="V103" t="str">
            <v>Not provided</v>
          </cell>
          <cell r="W103" t="str">
            <v>Not provided</v>
          </cell>
          <cell r="X103" t="str">
            <v>Not provided</v>
          </cell>
          <cell r="Y103" t="str">
            <v>Not provided</v>
          </cell>
          <cell r="Z103" t="str">
            <v>Not provided</v>
          </cell>
          <cell r="AA103" t="str">
            <v>Not provided</v>
          </cell>
          <cell r="AB103" t="str">
            <v>Not provided</v>
          </cell>
          <cell r="AC103" t="str">
            <v>Not provided</v>
          </cell>
          <cell r="AD103" t="str">
            <v>Not provided</v>
          </cell>
          <cell r="AE103" t="str">
            <v>Not provided</v>
          </cell>
          <cell r="AF103" t="str">
            <v>Not provided</v>
          </cell>
          <cell r="AG103" t="str">
            <v>Not provided</v>
          </cell>
          <cell r="AH103" t="str">
            <v>Not provided</v>
          </cell>
          <cell r="AI103" t="str">
            <v>Not provided</v>
          </cell>
          <cell r="AJ103">
            <v>0</v>
          </cell>
        </row>
        <row r="104">
          <cell r="D104" t="str">
            <v>FPA77</v>
          </cell>
          <cell r="E104" t="str">
            <v>Hordle Pharmacy</v>
          </cell>
          <cell r="F104" t="str">
            <v/>
          </cell>
          <cell r="G104" t="str">
            <v>26 Ashley Lane</v>
          </cell>
          <cell r="H104" t="str">
            <v>Hordle</v>
          </cell>
          <cell r="I104" t="str">
            <v>Lymington</v>
          </cell>
          <cell r="J104" t="str">
            <v>Hampshire</v>
          </cell>
          <cell r="K104" t="str">
            <v>SO41 0GA</v>
          </cell>
          <cell r="L104" t="str">
            <v>Hampshire</v>
          </cell>
          <cell r="M104">
            <v>0</v>
          </cell>
          <cell r="N104" t="str">
            <v>Approve</v>
          </cell>
          <cell r="O104" t="str">
            <v>N/A</v>
          </cell>
          <cell r="P104" t="str">
            <v>N/A</v>
          </cell>
          <cell r="Q104">
            <v>0</v>
          </cell>
          <cell r="R104" t="str">
            <v>Matches Database</v>
          </cell>
          <cell r="S104" t="str">
            <v>N/A</v>
          </cell>
          <cell r="T104">
            <v>0</v>
          </cell>
          <cell r="U104">
            <v>0</v>
          </cell>
          <cell r="V104" t="str">
            <v>Not provided</v>
          </cell>
          <cell r="W104" t="str">
            <v>Not provided</v>
          </cell>
          <cell r="X104" t="str">
            <v>Not provided</v>
          </cell>
          <cell r="Y104" t="str">
            <v>Not provided</v>
          </cell>
          <cell r="Z104" t="str">
            <v>Not provided</v>
          </cell>
          <cell r="AA104" t="str">
            <v>Not provided</v>
          </cell>
          <cell r="AB104" t="str">
            <v>Not provided</v>
          </cell>
          <cell r="AC104" t="str">
            <v>Not provided</v>
          </cell>
          <cell r="AD104" t="str">
            <v>Not provided</v>
          </cell>
          <cell r="AE104" t="str">
            <v>Not provided</v>
          </cell>
          <cell r="AF104" t="str">
            <v>Not provided</v>
          </cell>
          <cell r="AG104" t="str">
            <v>Not provided</v>
          </cell>
          <cell r="AH104" t="str">
            <v>Not provided</v>
          </cell>
          <cell r="AI104" t="str">
            <v>Not provided</v>
          </cell>
          <cell r="AJ104">
            <v>0</v>
          </cell>
        </row>
        <row r="105">
          <cell r="D105" t="str">
            <v>FXX18</v>
          </cell>
          <cell r="E105" t="str">
            <v>Telephone House Pharmacy</v>
          </cell>
          <cell r="F105" t="str">
            <v/>
          </cell>
          <cell r="G105" t="str">
            <v>Telephone House</v>
          </cell>
          <cell r="H105" t="str">
            <v>71 High Street</v>
          </cell>
          <cell r="I105" t="str">
            <v>Southampton</v>
          </cell>
          <cell r="J105" t="str">
            <v>Hampshire</v>
          </cell>
          <cell r="K105" t="str">
            <v>SO14 2NW</v>
          </cell>
          <cell r="L105" t="str">
            <v>Hampshire</v>
          </cell>
          <cell r="M105">
            <v>0</v>
          </cell>
          <cell r="N105" t="str">
            <v>Approve</v>
          </cell>
          <cell r="O105" t="str">
            <v>N/A</v>
          </cell>
          <cell r="P105" t="str">
            <v>N/A</v>
          </cell>
          <cell r="Q105">
            <v>0</v>
          </cell>
          <cell r="R105" t="str">
            <v>Matches Database</v>
          </cell>
          <cell r="S105" t="str">
            <v>N/A</v>
          </cell>
          <cell r="T105">
            <v>0</v>
          </cell>
          <cell r="U105">
            <v>0</v>
          </cell>
          <cell r="V105" t="str">
            <v>Not provided</v>
          </cell>
          <cell r="W105" t="str">
            <v>Not provided</v>
          </cell>
          <cell r="X105" t="str">
            <v>Not provided</v>
          </cell>
          <cell r="Y105" t="str">
            <v>Not provided</v>
          </cell>
          <cell r="Z105" t="str">
            <v>Not provided</v>
          </cell>
          <cell r="AA105" t="str">
            <v>Not provided</v>
          </cell>
          <cell r="AB105" t="str">
            <v>Not provided</v>
          </cell>
          <cell r="AC105" t="str">
            <v>Not provided</v>
          </cell>
          <cell r="AD105" t="str">
            <v>Not provided</v>
          </cell>
          <cell r="AE105" t="str">
            <v>Not provided</v>
          </cell>
          <cell r="AF105" t="str">
            <v>Not provided</v>
          </cell>
          <cell r="AG105" t="str">
            <v>Not provided</v>
          </cell>
          <cell r="AH105" t="str">
            <v>Not provided</v>
          </cell>
          <cell r="AI105" t="str">
            <v>Not provided</v>
          </cell>
          <cell r="AJ105">
            <v>0</v>
          </cell>
        </row>
        <row r="106">
          <cell r="D106" t="str">
            <v>FFR00</v>
          </cell>
          <cell r="E106" t="str">
            <v>Boots The Chemists</v>
          </cell>
          <cell r="F106" t="str">
            <v/>
          </cell>
          <cell r="G106" t="str">
            <v>Bosmere Medical Centre</v>
          </cell>
          <cell r="H106" t="str">
            <v>Solent Road</v>
          </cell>
          <cell r="I106" t="str">
            <v>Havant</v>
          </cell>
          <cell r="J106" t="str">
            <v>Hampshire</v>
          </cell>
          <cell r="K106" t="str">
            <v>PO9 1DQ</v>
          </cell>
          <cell r="L106" t="str">
            <v>Hampshire</v>
          </cell>
          <cell r="M106">
            <v>0</v>
          </cell>
          <cell r="N106" t="str">
            <v>Approve</v>
          </cell>
          <cell r="O106" t="str">
            <v>N/A</v>
          </cell>
          <cell r="P106" t="str">
            <v>N/A</v>
          </cell>
          <cell r="Q106">
            <v>0</v>
          </cell>
          <cell r="R106" t="str">
            <v>Matches Database</v>
          </cell>
          <cell r="S106" t="str">
            <v>N/A</v>
          </cell>
          <cell r="T106">
            <v>0</v>
          </cell>
          <cell r="U106">
            <v>0</v>
          </cell>
          <cell r="V106" t="str">
            <v>Not provided</v>
          </cell>
          <cell r="W106" t="str">
            <v>Not provided</v>
          </cell>
          <cell r="X106" t="str">
            <v>Not provided</v>
          </cell>
          <cell r="Y106" t="str">
            <v>Not provided</v>
          </cell>
          <cell r="Z106" t="str">
            <v>Not provided</v>
          </cell>
          <cell r="AA106" t="str">
            <v>Not provided</v>
          </cell>
          <cell r="AB106" t="str">
            <v>Not provided</v>
          </cell>
          <cell r="AC106" t="str">
            <v>Not provided</v>
          </cell>
          <cell r="AD106" t="str">
            <v>Not provided</v>
          </cell>
          <cell r="AE106" t="str">
            <v>Not provided</v>
          </cell>
          <cell r="AF106" t="str">
            <v>Not provided</v>
          </cell>
          <cell r="AG106" t="str">
            <v>Not provided</v>
          </cell>
          <cell r="AH106" t="str">
            <v>Not provided</v>
          </cell>
          <cell r="AI106" t="str">
            <v>Not provided</v>
          </cell>
          <cell r="AJ106">
            <v>0</v>
          </cell>
        </row>
        <row r="107">
          <cell r="D107" t="str">
            <v>FFC04</v>
          </cell>
          <cell r="E107" t="str">
            <v>Your Local Boots Pharmacy</v>
          </cell>
          <cell r="F107" t="str">
            <v/>
          </cell>
          <cell r="G107" t="str">
            <v>Unit 1 Weeke Gate</v>
          </cell>
          <cell r="H107" t="str">
            <v>Stockbridge Road</v>
          </cell>
          <cell r="I107" t="str">
            <v>Winchester</v>
          </cell>
          <cell r="J107" t="str">
            <v>Hampshire</v>
          </cell>
          <cell r="K107" t="str">
            <v>SO22 6EL</v>
          </cell>
          <cell r="L107" t="str">
            <v>Hampshire</v>
          </cell>
          <cell r="M107">
            <v>0</v>
          </cell>
          <cell r="N107" t="str">
            <v>Approve</v>
          </cell>
          <cell r="O107" t="str">
            <v>N/A</v>
          </cell>
          <cell r="P107" t="str">
            <v>N/A</v>
          </cell>
          <cell r="Q107">
            <v>0</v>
          </cell>
          <cell r="R107" t="str">
            <v>Matches Database</v>
          </cell>
          <cell r="S107" t="str">
            <v>N/A</v>
          </cell>
          <cell r="T107">
            <v>0</v>
          </cell>
          <cell r="U107">
            <v>0</v>
          </cell>
          <cell r="V107" t="str">
            <v>Not provided</v>
          </cell>
          <cell r="W107" t="str">
            <v>Not provided</v>
          </cell>
          <cell r="X107" t="str">
            <v>Not provided</v>
          </cell>
          <cell r="Y107" t="str">
            <v>Not provided</v>
          </cell>
          <cell r="Z107" t="str">
            <v>Not provided</v>
          </cell>
          <cell r="AA107" t="str">
            <v>Not provided</v>
          </cell>
          <cell r="AB107" t="str">
            <v>Not provided</v>
          </cell>
          <cell r="AC107" t="str">
            <v>Not provided</v>
          </cell>
          <cell r="AD107" t="str">
            <v>Not provided</v>
          </cell>
          <cell r="AE107" t="str">
            <v>Not provided</v>
          </cell>
          <cell r="AF107" t="str">
            <v>Not provided</v>
          </cell>
          <cell r="AG107" t="str">
            <v>Not provided</v>
          </cell>
          <cell r="AH107" t="str">
            <v>Not provided</v>
          </cell>
          <cell r="AI107" t="str">
            <v>Not provided</v>
          </cell>
          <cell r="AJ107">
            <v>0</v>
          </cell>
        </row>
        <row r="108">
          <cell r="D108" t="str">
            <v>FWA74</v>
          </cell>
          <cell r="E108" t="str">
            <v>Morrisons Pharmacy</v>
          </cell>
          <cell r="F108" t="str">
            <v/>
          </cell>
          <cell r="G108" t="str">
            <v>The Key, Elvetham Heath Way</v>
          </cell>
          <cell r="H108" t="str">
            <v>Elvetham Heath</v>
          </cell>
          <cell r="I108" t="str">
            <v>Fleet</v>
          </cell>
          <cell r="J108" t="str">
            <v>Hampshire</v>
          </cell>
          <cell r="K108" t="str">
            <v>GU51 1HA</v>
          </cell>
          <cell r="L108" t="str">
            <v>Hampshire</v>
          </cell>
          <cell r="M108">
            <v>0</v>
          </cell>
          <cell r="N108" t="str">
            <v>Approve</v>
          </cell>
          <cell r="O108" t="str">
            <v>N/A</v>
          </cell>
          <cell r="P108" t="str">
            <v>N/A</v>
          </cell>
          <cell r="Q108">
            <v>0</v>
          </cell>
          <cell r="R108" t="str">
            <v>B/Hol only</v>
          </cell>
          <cell r="S108" t="str">
            <v>N/A</v>
          </cell>
          <cell r="T108">
            <v>0</v>
          </cell>
          <cell r="U108">
            <v>0</v>
          </cell>
          <cell r="V108" t="str">
            <v>Closed</v>
          </cell>
          <cell r="W108" t="str">
            <v>10:00-16:00</v>
          </cell>
          <cell r="X108" t="str">
            <v>Not provided</v>
          </cell>
          <cell r="Y108" t="str">
            <v>10:00-16:00</v>
          </cell>
          <cell r="Z108" t="str">
            <v>Not provided</v>
          </cell>
          <cell r="AA108" t="str">
            <v>10:00-16:00</v>
          </cell>
          <cell r="AB108" t="str">
            <v>10:00-16:00</v>
          </cell>
          <cell r="AC108" t="str">
            <v>10:00-16:00</v>
          </cell>
          <cell r="AD108" t="str">
            <v>Not provided</v>
          </cell>
          <cell r="AE108" t="str">
            <v>Not provided</v>
          </cell>
          <cell r="AF108" t="str">
            <v>Not provided</v>
          </cell>
          <cell r="AG108" t="str">
            <v>Not provided</v>
          </cell>
          <cell r="AH108" t="str">
            <v>Not provided</v>
          </cell>
          <cell r="AI108" t="str">
            <v>Not provided</v>
          </cell>
          <cell r="AJ108">
            <v>0</v>
          </cell>
        </row>
        <row r="109">
          <cell r="D109" t="str">
            <v>FMJ77</v>
          </cell>
          <cell r="E109" t="str">
            <v>Boots The Chemists</v>
          </cell>
          <cell r="F109" t="str">
            <v/>
          </cell>
          <cell r="G109" t="str">
            <v>15 High Street</v>
          </cell>
          <cell r="H109" t="str">
            <v/>
          </cell>
          <cell r="I109" t="str">
            <v>Sandown</v>
          </cell>
          <cell r="J109" t="str">
            <v>Isle Of Wight</v>
          </cell>
          <cell r="K109" t="str">
            <v>PO36 8DA</v>
          </cell>
          <cell r="L109" t="str">
            <v>Isle Of Wight</v>
          </cell>
          <cell r="M109">
            <v>0</v>
          </cell>
          <cell r="N109" t="str">
            <v>Approve</v>
          </cell>
          <cell r="O109" t="str">
            <v>N/A</v>
          </cell>
          <cell r="P109" t="str">
            <v>N/A</v>
          </cell>
          <cell r="Q109">
            <v>0</v>
          </cell>
          <cell r="R109" t="str">
            <v>Matches Database</v>
          </cell>
          <cell r="S109" t="str">
            <v>N/A</v>
          </cell>
          <cell r="T109">
            <v>0</v>
          </cell>
          <cell r="U109">
            <v>0</v>
          </cell>
          <cell r="V109" t="str">
            <v>Not provided</v>
          </cell>
          <cell r="W109" t="str">
            <v>Not provided</v>
          </cell>
          <cell r="X109" t="str">
            <v>Not provided</v>
          </cell>
          <cell r="Y109" t="str">
            <v>Not provided</v>
          </cell>
          <cell r="Z109" t="str">
            <v>Not provided</v>
          </cell>
          <cell r="AA109" t="str">
            <v>Not provided</v>
          </cell>
          <cell r="AB109" t="str">
            <v>Not provided</v>
          </cell>
          <cell r="AC109" t="str">
            <v>Not provided</v>
          </cell>
          <cell r="AD109" t="str">
            <v>Not provided</v>
          </cell>
          <cell r="AE109" t="str">
            <v>Not provided</v>
          </cell>
          <cell r="AF109" t="str">
            <v>Not provided</v>
          </cell>
          <cell r="AG109" t="str">
            <v>Not provided</v>
          </cell>
          <cell r="AH109" t="str">
            <v>Not provided</v>
          </cell>
          <cell r="AI109" t="str">
            <v>Not provided</v>
          </cell>
          <cell r="AJ109">
            <v>0</v>
          </cell>
        </row>
        <row r="110">
          <cell r="D110" t="str">
            <v>FMP74</v>
          </cell>
          <cell r="E110" t="str">
            <v>Your Local Boots Pharmacy</v>
          </cell>
          <cell r="F110" t="str">
            <v/>
          </cell>
          <cell r="G110" t="str">
            <v>3 Oak Tree Parade</v>
          </cell>
          <cell r="H110" t="str">
            <v>Ringwood Road</v>
          </cell>
          <cell r="I110" t="str">
            <v>Bransgore</v>
          </cell>
          <cell r="J110" t="str">
            <v>Dorset</v>
          </cell>
          <cell r="K110" t="str">
            <v>BH23 8AD</v>
          </cell>
          <cell r="L110" t="str">
            <v>Dorset</v>
          </cell>
          <cell r="M110">
            <v>0</v>
          </cell>
          <cell r="N110" t="str">
            <v>Reject</v>
          </cell>
          <cell r="O110" t="str">
            <v>Saturday hours do not match our database.</v>
          </cell>
          <cell r="P110">
            <v>43445</v>
          </cell>
          <cell r="Q110">
            <v>0.52222222222222225</v>
          </cell>
          <cell r="R110" t="str">
            <v>Emailed DOS Leads 5/12/18
Emailed pharmacy with Supp Hrs change form</v>
          </cell>
          <cell r="S110">
            <v>43445</v>
          </cell>
          <cell r="T110">
            <v>0</v>
          </cell>
          <cell r="U110">
            <v>0</v>
          </cell>
          <cell r="V110" t="str">
            <v>Not provided</v>
          </cell>
          <cell r="W110" t="str">
            <v>Not provided</v>
          </cell>
          <cell r="X110" t="str">
            <v>Not provided</v>
          </cell>
          <cell r="Y110" t="str">
            <v>Not provided</v>
          </cell>
          <cell r="Z110" t="str">
            <v>Not provided</v>
          </cell>
          <cell r="AA110" t="str">
            <v>Not provided</v>
          </cell>
          <cell r="AB110" t="str">
            <v>Not provided</v>
          </cell>
          <cell r="AC110" t="str">
            <v>Not provided</v>
          </cell>
          <cell r="AD110" t="str">
            <v>Not provided</v>
          </cell>
          <cell r="AE110" t="str">
            <v>Not provided</v>
          </cell>
          <cell r="AF110" t="str">
            <v>Not provided</v>
          </cell>
          <cell r="AG110" t="str">
            <v>Not provided</v>
          </cell>
          <cell r="AH110" t="str">
            <v>Not provided</v>
          </cell>
          <cell r="AI110" t="str">
            <v>Not provided</v>
          </cell>
          <cell r="AJ110">
            <v>0</v>
          </cell>
        </row>
        <row r="111">
          <cell r="D111" t="str">
            <v>FA824</v>
          </cell>
          <cell r="E111" t="str">
            <v>Boots The Chemists</v>
          </cell>
          <cell r="F111" t="str">
            <v/>
          </cell>
          <cell r="G111" t="str">
            <v>9 Victoria Road</v>
          </cell>
          <cell r="H111" t="str">
            <v>Woolston</v>
          </cell>
          <cell r="I111" t="str">
            <v>Southampton</v>
          </cell>
          <cell r="J111" t="str">
            <v>Hampshire</v>
          </cell>
          <cell r="K111" t="str">
            <v>SO19 9DY</v>
          </cell>
          <cell r="L111" t="str">
            <v>Hampshire</v>
          </cell>
          <cell r="M111">
            <v>0</v>
          </cell>
          <cell r="N111" t="str">
            <v>Approve</v>
          </cell>
          <cell r="O111" t="str">
            <v>N/A</v>
          </cell>
          <cell r="P111">
            <v>0</v>
          </cell>
          <cell r="Q111">
            <v>0</v>
          </cell>
          <cell r="R111" t="str">
            <v>B/Hol only</v>
          </cell>
          <cell r="S111" t="str">
            <v>N/A</v>
          </cell>
          <cell r="T111">
            <v>0</v>
          </cell>
          <cell r="U111">
            <v>0</v>
          </cell>
          <cell r="V111" t="str">
            <v>Not provided</v>
          </cell>
          <cell r="W111" t="str">
            <v>Not provided</v>
          </cell>
          <cell r="X111" t="str">
            <v>Not provided</v>
          </cell>
          <cell r="Y111" t="str">
            <v>Closed</v>
          </cell>
          <cell r="Z111" t="str">
            <v>Not provided</v>
          </cell>
          <cell r="AA111" t="str">
            <v>Not provided</v>
          </cell>
          <cell r="AB111" t="str">
            <v>Not provided</v>
          </cell>
          <cell r="AC111" t="str">
            <v>Not provided</v>
          </cell>
          <cell r="AD111" t="str">
            <v>Not provided</v>
          </cell>
          <cell r="AE111" t="str">
            <v>Not provided</v>
          </cell>
          <cell r="AF111" t="str">
            <v>Not provided</v>
          </cell>
          <cell r="AG111" t="str">
            <v>Not provided</v>
          </cell>
          <cell r="AH111" t="str">
            <v>Not provided</v>
          </cell>
          <cell r="AI111" t="str">
            <v>Not provided</v>
          </cell>
          <cell r="AJ111">
            <v>0</v>
          </cell>
        </row>
        <row r="112">
          <cell r="D112" t="str">
            <v>FA824</v>
          </cell>
          <cell r="E112" t="str">
            <v>Boots The Chemists</v>
          </cell>
          <cell r="F112" t="str">
            <v/>
          </cell>
          <cell r="G112" t="str">
            <v>9 Victoria Road</v>
          </cell>
          <cell r="H112" t="str">
            <v>Woolston</v>
          </cell>
          <cell r="I112" t="str">
            <v>Southampton</v>
          </cell>
          <cell r="J112" t="str">
            <v>Hampshire</v>
          </cell>
          <cell r="K112" t="str">
            <v>SO19 9DY</v>
          </cell>
          <cell r="L112" t="str">
            <v>Hampshire</v>
          </cell>
          <cell r="M112">
            <v>0</v>
          </cell>
          <cell r="N112" t="str">
            <v>Approve</v>
          </cell>
          <cell r="O112" t="str">
            <v>N/A</v>
          </cell>
          <cell r="P112" t="str">
            <v>N/A</v>
          </cell>
          <cell r="Q112">
            <v>0</v>
          </cell>
          <cell r="R112" t="str">
            <v>B/Hol only</v>
          </cell>
          <cell r="S112" t="str">
            <v>N/A</v>
          </cell>
          <cell r="T112">
            <v>0</v>
          </cell>
          <cell r="U112">
            <v>0</v>
          </cell>
          <cell r="V112" t="str">
            <v>Not provided</v>
          </cell>
          <cell r="W112" t="str">
            <v>Not provided</v>
          </cell>
          <cell r="X112" t="str">
            <v>Not provided</v>
          </cell>
          <cell r="Y112" t="str">
            <v>10:00-16:00</v>
          </cell>
          <cell r="Z112" t="str">
            <v>Not provided</v>
          </cell>
          <cell r="AA112" t="str">
            <v>Not provided</v>
          </cell>
          <cell r="AB112" t="str">
            <v>Not provided</v>
          </cell>
          <cell r="AC112" t="str">
            <v>Not provided</v>
          </cell>
          <cell r="AD112" t="str">
            <v>Not provided</v>
          </cell>
          <cell r="AE112" t="str">
            <v>Not provided</v>
          </cell>
          <cell r="AF112" t="str">
            <v>Not provided</v>
          </cell>
          <cell r="AG112" t="str">
            <v>Not provided</v>
          </cell>
          <cell r="AH112" t="str">
            <v>Not provided</v>
          </cell>
          <cell r="AI112" t="str">
            <v>Not provided</v>
          </cell>
          <cell r="AJ112">
            <v>0</v>
          </cell>
        </row>
        <row r="113">
          <cell r="D113" t="str">
            <v>FF708</v>
          </cell>
          <cell r="E113" t="str">
            <v>Boots The Chemists</v>
          </cell>
          <cell r="F113" t="str">
            <v/>
          </cell>
          <cell r="G113" t="str">
            <v>19 - 29 Above Bar Street</v>
          </cell>
          <cell r="H113" t="str">
            <v/>
          </cell>
          <cell r="I113" t="str">
            <v>Southampton</v>
          </cell>
          <cell r="J113" t="str">
            <v>Hampshire</v>
          </cell>
          <cell r="K113" t="str">
            <v>SO14 7DX</v>
          </cell>
          <cell r="L113" t="str">
            <v>Hampshire</v>
          </cell>
          <cell r="M113">
            <v>0</v>
          </cell>
          <cell r="N113" t="str">
            <v>Approve</v>
          </cell>
          <cell r="O113" t="str">
            <v>N/A</v>
          </cell>
          <cell r="P113" t="str">
            <v>N/A</v>
          </cell>
          <cell r="Q113">
            <v>0</v>
          </cell>
          <cell r="R113" t="str">
            <v>B/Hol only</v>
          </cell>
          <cell r="S113" t="str">
            <v>N/A</v>
          </cell>
          <cell r="T113">
            <v>0</v>
          </cell>
          <cell r="U113">
            <v>0</v>
          </cell>
          <cell r="V113" t="str">
            <v>Not provided</v>
          </cell>
          <cell r="W113" t="str">
            <v>Not provided</v>
          </cell>
          <cell r="X113" t="str">
            <v>Not provided</v>
          </cell>
          <cell r="Y113" t="str">
            <v>Not provided</v>
          </cell>
          <cell r="Z113" t="str">
            <v>Not provided</v>
          </cell>
          <cell r="AA113" t="str">
            <v>Not provided</v>
          </cell>
          <cell r="AB113" t="str">
            <v>Not provided</v>
          </cell>
          <cell r="AC113" t="str">
            <v>Not provided</v>
          </cell>
          <cell r="AD113" t="str">
            <v>08:00-18:00</v>
          </cell>
          <cell r="AE113" t="str">
            <v>Not provided</v>
          </cell>
          <cell r="AF113" t="str">
            <v>Not provided</v>
          </cell>
          <cell r="AG113" t="str">
            <v>08:00-18:00</v>
          </cell>
          <cell r="AH113" t="str">
            <v>Not provided</v>
          </cell>
          <cell r="AI113" t="str">
            <v>10:00-17:00</v>
          </cell>
          <cell r="AJ113">
            <v>0</v>
          </cell>
        </row>
        <row r="114">
          <cell r="D114" t="str">
            <v>FR042</v>
          </cell>
          <cell r="E114" t="str">
            <v>Fordingbridge Pharmacy</v>
          </cell>
          <cell r="F114" t="str">
            <v/>
          </cell>
          <cell r="G114" t="str">
            <v>Unit 2</v>
          </cell>
          <cell r="H114" t="str">
            <v>22 High Street</v>
          </cell>
          <cell r="I114" t="str">
            <v>Fordingbridge</v>
          </cell>
          <cell r="J114" t="str">
            <v>Hampshire</v>
          </cell>
          <cell r="K114" t="str">
            <v>SP6 1AX</v>
          </cell>
          <cell r="L114" t="str">
            <v>Hampshire</v>
          </cell>
          <cell r="M114">
            <v>0</v>
          </cell>
          <cell r="N114" t="str">
            <v>Approve</v>
          </cell>
          <cell r="O114" t="str">
            <v>N/A</v>
          </cell>
          <cell r="P114" t="str">
            <v>N/A</v>
          </cell>
          <cell r="Q114">
            <v>0</v>
          </cell>
          <cell r="R114" t="str">
            <v>Matches database</v>
          </cell>
          <cell r="S114" t="str">
            <v>N/A</v>
          </cell>
          <cell r="T114">
            <v>0</v>
          </cell>
          <cell r="U114">
            <v>0</v>
          </cell>
          <cell r="V114" t="str">
            <v>Not provided</v>
          </cell>
          <cell r="W114" t="str">
            <v>Not provided</v>
          </cell>
          <cell r="X114" t="str">
            <v>Not provided</v>
          </cell>
          <cell r="Y114" t="str">
            <v>Not provided</v>
          </cell>
          <cell r="Z114" t="str">
            <v>Not provided</v>
          </cell>
          <cell r="AA114" t="str">
            <v>Not provided</v>
          </cell>
          <cell r="AB114" t="str">
            <v>Not provided</v>
          </cell>
          <cell r="AC114" t="str">
            <v>Not provided</v>
          </cell>
          <cell r="AD114" t="str">
            <v>Not provided</v>
          </cell>
          <cell r="AE114" t="str">
            <v>Not provided</v>
          </cell>
          <cell r="AF114" t="str">
            <v>Not provided</v>
          </cell>
          <cell r="AG114" t="str">
            <v>Not provided</v>
          </cell>
          <cell r="AH114" t="str">
            <v>Not provided</v>
          </cell>
          <cell r="AI114" t="str">
            <v>Not provided</v>
          </cell>
          <cell r="AJ114">
            <v>0</v>
          </cell>
        </row>
        <row r="115">
          <cell r="D115" t="str">
            <v>FQK43</v>
          </cell>
          <cell r="E115" t="str">
            <v>Boots The Chemist</v>
          </cell>
          <cell r="F115" t="str">
            <v>Boots Sherborne</v>
          </cell>
          <cell r="G115" t="str">
            <v>29 Cheap Street</v>
          </cell>
          <cell r="H115" t="str">
            <v/>
          </cell>
          <cell r="I115" t="str">
            <v>Sherborne</v>
          </cell>
          <cell r="J115" t="str">
            <v>Dorset</v>
          </cell>
          <cell r="K115" t="str">
            <v>DT9 3BA</v>
          </cell>
          <cell r="L115" t="str">
            <v>Dorset</v>
          </cell>
          <cell r="M115">
            <v>0</v>
          </cell>
          <cell r="N115" t="str">
            <v>Approve</v>
          </cell>
          <cell r="O115" t="str">
            <v>N/A</v>
          </cell>
          <cell r="P115" t="str">
            <v>N/A</v>
          </cell>
          <cell r="Q115">
            <v>0</v>
          </cell>
          <cell r="R115" t="str">
            <v>B/Hol only</v>
          </cell>
          <cell r="S115" t="str">
            <v>N/A</v>
          </cell>
          <cell r="T115">
            <v>0</v>
          </cell>
          <cell r="U115">
            <v>0</v>
          </cell>
          <cell r="V115" t="str">
            <v>Not provided</v>
          </cell>
          <cell r="W115" t="str">
            <v>Not provided</v>
          </cell>
          <cell r="X115" t="str">
            <v>Closed</v>
          </cell>
          <cell r="Y115" t="str">
            <v>Not provided</v>
          </cell>
          <cell r="Z115" t="str">
            <v>Closed</v>
          </cell>
          <cell r="AA115" t="str">
            <v>10:00-16:00</v>
          </cell>
          <cell r="AB115" t="str">
            <v>Not provided</v>
          </cell>
          <cell r="AC115" t="str">
            <v>Not provided</v>
          </cell>
          <cell r="AD115" t="str">
            <v>Not provided</v>
          </cell>
          <cell r="AE115" t="str">
            <v>Not provided</v>
          </cell>
          <cell r="AF115" t="str">
            <v>Closed</v>
          </cell>
          <cell r="AG115" t="str">
            <v>Not provided</v>
          </cell>
          <cell r="AH115" t="str">
            <v>Not provided</v>
          </cell>
          <cell r="AI115" t="str">
            <v>Closed</v>
          </cell>
          <cell r="AJ115">
            <v>0</v>
          </cell>
        </row>
        <row r="116">
          <cell r="D116" t="str">
            <v>FVC70</v>
          </cell>
          <cell r="E116" t="str">
            <v>Your Local Boots Pharmacy</v>
          </cell>
          <cell r="F116" t="str">
            <v/>
          </cell>
          <cell r="G116" t="str">
            <v>Wistaria Court</v>
          </cell>
          <cell r="H116" t="str">
            <v>20 Avenue Road</v>
          </cell>
          <cell r="I116" t="str">
            <v>Lymington</v>
          </cell>
          <cell r="J116" t="str">
            <v>Hampshire</v>
          </cell>
          <cell r="K116" t="str">
            <v>SO41 9GJ</v>
          </cell>
          <cell r="L116" t="str">
            <v>Hampshire</v>
          </cell>
          <cell r="M116">
            <v>0</v>
          </cell>
          <cell r="N116" t="str">
            <v>Approve</v>
          </cell>
          <cell r="O116" t="str">
            <v>N/A</v>
          </cell>
          <cell r="P116" t="str">
            <v>N/A</v>
          </cell>
          <cell r="Q116">
            <v>0</v>
          </cell>
          <cell r="R116" t="str">
            <v>Matches database</v>
          </cell>
          <cell r="S116" t="str">
            <v>N/A</v>
          </cell>
          <cell r="T116">
            <v>0</v>
          </cell>
          <cell r="U116">
            <v>0</v>
          </cell>
          <cell r="V116" t="str">
            <v>Not provided</v>
          </cell>
          <cell r="W116" t="str">
            <v>Not provided</v>
          </cell>
          <cell r="X116" t="str">
            <v>Not provided</v>
          </cell>
          <cell r="Y116" t="str">
            <v>Not provided</v>
          </cell>
          <cell r="Z116" t="str">
            <v>Not provided</v>
          </cell>
          <cell r="AA116" t="str">
            <v>Not provided</v>
          </cell>
          <cell r="AB116" t="str">
            <v>Not provided</v>
          </cell>
          <cell r="AC116" t="str">
            <v>Not provided</v>
          </cell>
          <cell r="AD116" t="str">
            <v>Not provided</v>
          </cell>
          <cell r="AE116" t="str">
            <v>Not provided</v>
          </cell>
          <cell r="AF116" t="str">
            <v>Not provided</v>
          </cell>
          <cell r="AG116" t="str">
            <v>Not provided</v>
          </cell>
          <cell r="AH116" t="str">
            <v>Not provided</v>
          </cell>
          <cell r="AI116" t="str">
            <v>Not provided</v>
          </cell>
          <cell r="AJ116">
            <v>0</v>
          </cell>
        </row>
        <row r="117">
          <cell r="D117" t="str">
            <v>FG781</v>
          </cell>
          <cell r="E117" t="str">
            <v>Boots The Chemist</v>
          </cell>
          <cell r="F117" t="str">
            <v/>
          </cell>
          <cell r="G117" t="str">
            <v>122-126 High Street</v>
          </cell>
          <cell r="H117" t="str">
            <v/>
          </cell>
          <cell r="I117" t="str">
            <v>Newport</v>
          </cell>
          <cell r="J117" t="str">
            <v>Isle Of Wight</v>
          </cell>
          <cell r="K117" t="str">
            <v>PO30 1TP</v>
          </cell>
          <cell r="L117" t="str">
            <v>Isle Of Wight</v>
          </cell>
          <cell r="M117">
            <v>0</v>
          </cell>
          <cell r="N117" t="str">
            <v>Approve</v>
          </cell>
          <cell r="O117" t="str">
            <v>N/A</v>
          </cell>
          <cell r="P117" t="str">
            <v>N/A</v>
          </cell>
          <cell r="Q117">
            <v>0</v>
          </cell>
          <cell r="R117" t="str">
            <v>B/Hol only</v>
          </cell>
          <cell r="S117" t="str">
            <v>N/A</v>
          </cell>
          <cell r="T117">
            <v>0</v>
          </cell>
          <cell r="U117">
            <v>0</v>
          </cell>
          <cell r="V117" t="str">
            <v>Not provided</v>
          </cell>
          <cell r="W117" t="str">
            <v>Not provided</v>
          </cell>
          <cell r="X117" t="str">
            <v>Not provided</v>
          </cell>
          <cell r="Y117" t="str">
            <v>Not provided</v>
          </cell>
          <cell r="Z117" t="str">
            <v>Not provided</v>
          </cell>
          <cell r="AA117" t="str">
            <v>Not provided</v>
          </cell>
          <cell r="AB117" t="str">
            <v>Not provided</v>
          </cell>
          <cell r="AC117" t="str">
            <v>Not provided</v>
          </cell>
          <cell r="AD117" t="str">
            <v>10:00-16:00</v>
          </cell>
          <cell r="AE117" t="str">
            <v>Not provided</v>
          </cell>
          <cell r="AF117" t="str">
            <v>15:00-17:00</v>
          </cell>
          <cell r="AG117" t="str">
            <v>10:00-16:00</v>
          </cell>
          <cell r="AH117" t="str">
            <v>Not provided</v>
          </cell>
          <cell r="AI117" t="str">
            <v>10:00-16:00</v>
          </cell>
          <cell r="AJ117">
            <v>0</v>
          </cell>
        </row>
        <row r="118">
          <cell r="D118" t="str">
            <v>FP028</v>
          </cell>
          <cell r="E118" t="str">
            <v>Your Local Boots Pharmacy</v>
          </cell>
          <cell r="F118" t="str">
            <v/>
          </cell>
          <cell r="G118" t="str">
            <v>Unit 17 Forest Centre</v>
          </cell>
          <cell r="H118" t="str">
            <v/>
          </cell>
          <cell r="I118" t="str">
            <v>Bordon</v>
          </cell>
          <cell r="J118" t="str">
            <v>Hampshire</v>
          </cell>
          <cell r="K118" t="str">
            <v>GU35 0TN</v>
          </cell>
          <cell r="L118" t="str">
            <v>Hampshire</v>
          </cell>
          <cell r="M118">
            <v>0</v>
          </cell>
          <cell r="N118" t="str">
            <v>Approve</v>
          </cell>
          <cell r="O118" t="str">
            <v>N/A</v>
          </cell>
          <cell r="P118" t="str">
            <v>N/A</v>
          </cell>
          <cell r="Q118">
            <v>0</v>
          </cell>
          <cell r="R118" t="str">
            <v>Matches database</v>
          </cell>
          <cell r="S118" t="str">
            <v>N/A</v>
          </cell>
          <cell r="T118">
            <v>0</v>
          </cell>
          <cell r="U118">
            <v>0</v>
          </cell>
          <cell r="V118" t="str">
            <v>Not provided</v>
          </cell>
          <cell r="W118" t="str">
            <v>Not provided</v>
          </cell>
          <cell r="X118" t="str">
            <v>Not provided</v>
          </cell>
          <cell r="Y118" t="str">
            <v>Not provided</v>
          </cell>
          <cell r="Z118" t="str">
            <v>Not provided</v>
          </cell>
          <cell r="AA118" t="str">
            <v>Not provided</v>
          </cell>
          <cell r="AB118" t="str">
            <v>Not provided</v>
          </cell>
          <cell r="AC118" t="str">
            <v>Not provided</v>
          </cell>
          <cell r="AD118" t="str">
            <v>Not provided</v>
          </cell>
          <cell r="AE118" t="str">
            <v>Not provided</v>
          </cell>
          <cell r="AF118" t="str">
            <v>Not provided</v>
          </cell>
          <cell r="AG118" t="str">
            <v>Not provided</v>
          </cell>
          <cell r="AH118" t="str">
            <v>Not provided</v>
          </cell>
          <cell r="AI118" t="str">
            <v>Not provided</v>
          </cell>
          <cell r="AJ118">
            <v>0</v>
          </cell>
        </row>
        <row r="119">
          <cell r="D119" t="str">
            <v>FLE22</v>
          </cell>
          <cell r="E119" t="str">
            <v>Boots The Chemists</v>
          </cell>
          <cell r="F119" t="str">
            <v/>
          </cell>
          <cell r="G119" t="str">
            <v>170-172 High Street</v>
          </cell>
          <cell r="H119" t="str">
            <v/>
          </cell>
          <cell r="I119" t="str">
            <v>Ryde</v>
          </cell>
          <cell r="J119" t="str">
            <v>Isle Of Wight</v>
          </cell>
          <cell r="K119" t="str">
            <v>PO33 2HW</v>
          </cell>
          <cell r="L119" t="str">
            <v>Isle Of Wight</v>
          </cell>
          <cell r="M119">
            <v>0</v>
          </cell>
          <cell r="N119" t="str">
            <v>Approve</v>
          </cell>
          <cell r="O119" t="str">
            <v>N/A</v>
          </cell>
          <cell r="P119" t="str">
            <v>N/A</v>
          </cell>
          <cell r="Q119">
            <v>0</v>
          </cell>
          <cell r="R119" t="str">
            <v>B/Hol only</v>
          </cell>
          <cell r="S119" t="str">
            <v>N/A</v>
          </cell>
          <cell r="T119">
            <v>0</v>
          </cell>
          <cell r="U119">
            <v>0</v>
          </cell>
          <cell r="V119" t="str">
            <v>Not provided</v>
          </cell>
          <cell r="W119" t="str">
            <v>10:00-16:00</v>
          </cell>
          <cell r="X119" t="str">
            <v>Not provided</v>
          </cell>
          <cell r="Y119" t="str">
            <v>09:00-17:30</v>
          </cell>
          <cell r="Z119" t="str">
            <v>10:00-16:00</v>
          </cell>
          <cell r="AA119" t="str">
            <v>10:00-16:00</v>
          </cell>
          <cell r="AB119" t="str">
            <v>10:00-16:00</v>
          </cell>
          <cell r="AC119" t="str">
            <v>10:00-16:00</v>
          </cell>
          <cell r="AD119" t="str">
            <v>10:00-16:00</v>
          </cell>
          <cell r="AE119" t="str">
            <v>Not provided</v>
          </cell>
          <cell r="AF119" t="str">
            <v>Not provided</v>
          </cell>
          <cell r="AG119" t="str">
            <v>10-00-16:00</v>
          </cell>
          <cell r="AH119" t="str">
            <v>Not provided</v>
          </cell>
          <cell r="AI119" t="str">
            <v>Closed</v>
          </cell>
          <cell r="AJ119">
            <v>0</v>
          </cell>
        </row>
        <row r="120">
          <cell r="D120" t="str">
            <v>FPF71</v>
          </cell>
          <cell r="E120" t="str">
            <v>Your Local Boots Pharmacy</v>
          </cell>
          <cell r="F120" t="str">
            <v/>
          </cell>
          <cell r="G120" t="str">
            <v>7 Rownhams Road</v>
          </cell>
          <cell r="H120" t="str">
            <v>North Baddesley</v>
          </cell>
          <cell r="I120" t="str">
            <v>Southampton</v>
          </cell>
          <cell r="J120" t="str">
            <v>Hampshire</v>
          </cell>
          <cell r="K120" t="str">
            <v>SO52 9EF</v>
          </cell>
          <cell r="L120" t="str">
            <v>Hampshire</v>
          </cell>
          <cell r="M120">
            <v>0</v>
          </cell>
          <cell r="N120" t="str">
            <v>Approve</v>
          </cell>
          <cell r="O120" t="str">
            <v>N/A</v>
          </cell>
          <cell r="P120" t="str">
            <v>N/A</v>
          </cell>
          <cell r="Q120">
            <v>0</v>
          </cell>
          <cell r="R120" t="str">
            <v>Matches database</v>
          </cell>
          <cell r="S120" t="str">
            <v>N/A</v>
          </cell>
          <cell r="T120">
            <v>0</v>
          </cell>
          <cell r="U120">
            <v>0</v>
          </cell>
          <cell r="V120" t="str">
            <v>Not provided</v>
          </cell>
          <cell r="W120" t="str">
            <v>Not provided</v>
          </cell>
          <cell r="X120" t="str">
            <v>Not provided</v>
          </cell>
          <cell r="Y120" t="str">
            <v>Not provided</v>
          </cell>
          <cell r="Z120" t="str">
            <v>Not provided</v>
          </cell>
          <cell r="AA120" t="str">
            <v>Not provided</v>
          </cell>
          <cell r="AB120" t="str">
            <v>Not provided</v>
          </cell>
          <cell r="AC120" t="str">
            <v>Not provided</v>
          </cell>
          <cell r="AD120" t="str">
            <v>Not provided</v>
          </cell>
          <cell r="AE120" t="str">
            <v>Not provided</v>
          </cell>
          <cell r="AF120" t="str">
            <v>Not provided</v>
          </cell>
          <cell r="AG120" t="str">
            <v>Not provided</v>
          </cell>
          <cell r="AH120" t="str">
            <v>Not provided</v>
          </cell>
          <cell r="AI120" t="str">
            <v>Not provided</v>
          </cell>
          <cell r="AJ120">
            <v>0</v>
          </cell>
        </row>
        <row r="121">
          <cell r="D121" t="str">
            <v>FM128</v>
          </cell>
          <cell r="E121" t="str">
            <v>Your Local Boots Pharmacy</v>
          </cell>
          <cell r="F121" t="str">
            <v/>
          </cell>
          <cell r="G121" t="str">
            <v>68 High Street</v>
          </cell>
          <cell r="H121" t="str">
            <v>Milford-on-sea</v>
          </cell>
          <cell r="I121" t="str">
            <v>Lymington</v>
          </cell>
          <cell r="J121" t="str">
            <v>Hampshire</v>
          </cell>
          <cell r="K121" t="str">
            <v>SO41 0QD</v>
          </cell>
          <cell r="L121" t="str">
            <v>Hampshire</v>
          </cell>
          <cell r="M121">
            <v>0</v>
          </cell>
          <cell r="N121" t="str">
            <v>Speak to Les</v>
          </cell>
          <cell r="O121">
            <v>0</v>
          </cell>
          <cell r="P121">
            <v>0</v>
          </cell>
          <cell r="Q121">
            <v>0</v>
          </cell>
          <cell r="R121">
            <v>0</v>
          </cell>
          <cell r="S121">
            <v>0</v>
          </cell>
          <cell r="T121">
            <v>0</v>
          </cell>
          <cell r="U121">
            <v>0</v>
          </cell>
          <cell r="V121">
            <v>0</v>
          </cell>
          <cell r="W121">
            <v>0</v>
          </cell>
          <cell r="X121">
            <v>0</v>
          </cell>
          <cell r="Y121" t="str">
            <v>Not provided</v>
          </cell>
          <cell r="Z121" t="str">
            <v>Not provided</v>
          </cell>
          <cell r="AA121" t="str">
            <v>Not provided</v>
          </cell>
          <cell r="AB121" t="str">
            <v>Not provided</v>
          </cell>
          <cell r="AC121" t="str">
            <v>Not provided</v>
          </cell>
          <cell r="AD121" t="str">
            <v>Not provided</v>
          </cell>
          <cell r="AE121" t="str">
            <v>Not provided</v>
          </cell>
          <cell r="AF121" t="str">
            <v>Not provided</v>
          </cell>
          <cell r="AG121" t="str">
            <v>Not provided</v>
          </cell>
          <cell r="AH121" t="str">
            <v>Not provided</v>
          </cell>
          <cell r="AI121" t="str">
            <v>Not provided</v>
          </cell>
          <cell r="AJ121">
            <v>0</v>
          </cell>
        </row>
        <row r="122">
          <cell r="D122" t="str">
            <v>FC009</v>
          </cell>
          <cell r="E122" t="str">
            <v>Boots Pharmacy</v>
          </cell>
          <cell r="F122" t="str">
            <v>Boots Dolphin Centre</v>
          </cell>
          <cell r="G122" t="str">
            <v>c/o The Dolphin Centre</v>
          </cell>
          <cell r="H122" t="str">
            <v>190-196 High Street</v>
          </cell>
          <cell r="I122" t="str">
            <v>Poole</v>
          </cell>
          <cell r="J122" t="str">
            <v>Dorset</v>
          </cell>
          <cell r="K122" t="str">
            <v>BH15 1SX</v>
          </cell>
          <cell r="L122" t="str">
            <v>Dorset</v>
          </cell>
          <cell r="M122">
            <v>0</v>
          </cell>
          <cell r="N122" t="str">
            <v>Approve</v>
          </cell>
          <cell r="O122" t="str">
            <v>N/A</v>
          </cell>
          <cell r="P122" t="str">
            <v>N/A</v>
          </cell>
          <cell r="Q122">
            <v>0</v>
          </cell>
          <cell r="R122" t="str">
            <v>B/Hol only</v>
          </cell>
          <cell r="S122" t="str">
            <v>N/A</v>
          </cell>
          <cell r="T122">
            <v>0</v>
          </cell>
          <cell r="U122">
            <v>0</v>
          </cell>
          <cell r="V122" t="str">
            <v>Not provided</v>
          </cell>
          <cell r="W122" t="str">
            <v>Not provided</v>
          </cell>
          <cell r="X122" t="str">
            <v>Not provided</v>
          </cell>
          <cell r="Y122" t="str">
            <v>Not provided</v>
          </cell>
          <cell r="Z122" t="str">
            <v>Closed</v>
          </cell>
          <cell r="AA122" t="str">
            <v>Not provided</v>
          </cell>
          <cell r="AB122" t="str">
            <v>Not provided</v>
          </cell>
          <cell r="AC122" t="str">
            <v>Not provided</v>
          </cell>
          <cell r="AD122" t="str">
            <v>Not provided</v>
          </cell>
          <cell r="AE122" t="str">
            <v>Not provided</v>
          </cell>
          <cell r="AF122" t="str">
            <v>Closed</v>
          </cell>
          <cell r="AG122" t="str">
            <v>Not provided</v>
          </cell>
          <cell r="AH122" t="str">
            <v>Not provided</v>
          </cell>
          <cell r="AI122" t="str">
            <v>10:30-16:30</v>
          </cell>
          <cell r="AJ122">
            <v>0</v>
          </cell>
        </row>
        <row r="123">
          <cell r="D123" t="str">
            <v>FC009</v>
          </cell>
          <cell r="E123" t="str">
            <v>Boots Pharmacy</v>
          </cell>
          <cell r="F123" t="str">
            <v>Boots Dolphin Centre</v>
          </cell>
          <cell r="G123" t="str">
            <v>c/o The Dolphin Centre</v>
          </cell>
          <cell r="H123" t="str">
            <v>190-196 High Street</v>
          </cell>
          <cell r="I123" t="str">
            <v>Poole</v>
          </cell>
          <cell r="J123" t="str">
            <v>Dorset</v>
          </cell>
          <cell r="K123" t="str">
            <v>BH15 1SX</v>
          </cell>
          <cell r="L123" t="str">
            <v>Dorset</v>
          </cell>
          <cell r="M123">
            <v>0</v>
          </cell>
          <cell r="N123" t="str">
            <v>Approve</v>
          </cell>
          <cell r="O123" t="str">
            <v>N/A</v>
          </cell>
          <cell r="P123" t="str">
            <v>N/A</v>
          </cell>
          <cell r="Q123">
            <v>0</v>
          </cell>
          <cell r="R123" t="str">
            <v>Matches database</v>
          </cell>
          <cell r="S123" t="str">
            <v>N/A</v>
          </cell>
          <cell r="T123">
            <v>0</v>
          </cell>
          <cell r="U123">
            <v>0</v>
          </cell>
          <cell r="V123" t="str">
            <v>Not provided</v>
          </cell>
          <cell r="W123" t="str">
            <v>Not provided</v>
          </cell>
          <cell r="X123" t="str">
            <v>Not provided</v>
          </cell>
          <cell r="Y123" t="str">
            <v>Not provided</v>
          </cell>
          <cell r="Z123" t="str">
            <v>Not provided</v>
          </cell>
          <cell r="AA123" t="str">
            <v>Not provided</v>
          </cell>
          <cell r="AB123" t="str">
            <v>Not provided</v>
          </cell>
          <cell r="AC123" t="str">
            <v>Not provided</v>
          </cell>
          <cell r="AD123" t="str">
            <v>Not provided</v>
          </cell>
          <cell r="AE123" t="str">
            <v>Not provided</v>
          </cell>
          <cell r="AF123" t="str">
            <v>Closed</v>
          </cell>
          <cell r="AG123" t="str">
            <v>Not provided</v>
          </cell>
          <cell r="AH123" t="str">
            <v>Not provided</v>
          </cell>
          <cell r="AI123" t="str">
            <v>10:30-16:30</v>
          </cell>
          <cell r="AJ123">
            <v>0</v>
          </cell>
        </row>
        <row r="124">
          <cell r="D124" t="str">
            <v>FXY08</v>
          </cell>
          <cell r="E124" t="str">
            <v>Boots The Chemists</v>
          </cell>
          <cell r="F124" t="str">
            <v/>
          </cell>
          <cell r="G124" t="str">
            <v>20 The  Swan Centre</v>
          </cell>
          <cell r="H124" t="str">
            <v/>
          </cell>
          <cell r="I124" t="str">
            <v>Eastleigh</v>
          </cell>
          <cell r="J124" t="str">
            <v>Hampshire</v>
          </cell>
          <cell r="K124" t="str">
            <v>SO50 5SG</v>
          </cell>
          <cell r="L124" t="str">
            <v>Hampshire</v>
          </cell>
          <cell r="M124">
            <v>0</v>
          </cell>
          <cell r="N124" t="str">
            <v>Approve</v>
          </cell>
          <cell r="O124" t="str">
            <v>N/A</v>
          </cell>
          <cell r="P124" t="str">
            <v>N/A</v>
          </cell>
          <cell r="Q124">
            <v>0</v>
          </cell>
          <cell r="R124" t="str">
            <v>B/Hol only</v>
          </cell>
          <cell r="S124" t="str">
            <v>N/A</v>
          </cell>
          <cell r="T124">
            <v>0</v>
          </cell>
          <cell r="U124">
            <v>0</v>
          </cell>
          <cell r="V124" t="str">
            <v>Not provided</v>
          </cell>
          <cell r="W124" t="str">
            <v>Not provided</v>
          </cell>
          <cell r="X124" t="str">
            <v>Not provided</v>
          </cell>
          <cell r="Y124" t="str">
            <v>Not provided</v>
          </cell>
          <cell r="Z124" t="str">
            <v>Not provided</v>
          </cell>
          <cell r="AA124" t="str">
            <v>Not provided</v>
          </cell>
          <cell r="AB124" t="str">
            <v>Not provided</v>
          </cell>
          <cell r="AC124" t="str">
            <v>Not provided</v>
          </cell>
          <cell r="AD124" t="str">
            <v>10:00-16:00</v>
          </cell>
          <cell r="AE124" t="str">
            <v>Not provided</v>
          </cell>
          <cell r="AF124" t="str">
            <v>Not provided</v>
          </cell>
          <cell r="AG124" t="str">
            <v>10:00-16:00</v>
          </cell>
          <cell r="AH124" t="str">
            <v>Not provided</v>
          </cell>
          <cell r="AI124" t="str">
            <v>10:00-16:00</v>
          </cell>
          <cell r="AJ124">
            <v>0</v>
          </cell>
        </row>
        <row r="125">
          <cell r="D125" t="str">
            <v>FEQ08</v>
          </cell>
          <cell r="E125" t="str">
            <v>Boots The Chemists</v>
          </cell>
          <cell r="F125" t="str">
            <v/>
          </cell>
          <cell r="G125" t="str">
            <v>25 London Road</v>
          </cell>
          <cell r="H125" t="str">
            <v>North End</v>
          </cell>
          <cell r="I125" t="str">
            <v>Portsmouth</v>
          </cell>
          <cell r="J125" t="str">
            <v>Hampshire</v>
          </cell>
          <cell r="K125" t="str">
            <v>PO2 0BQ</v>
          </cell>
          <cell r="L125" t="str">
            <v>Hampshire</v>
          </cell>
          <cell r="M125">
            <v>0</v>
          </cell>
          <cell r="N125" t="str">
            <v>Reject</v>
          </cell>
          <cell r="O125" t="str">
            <v>Says no longer doing NUMSAS</v>
          </cell>
          <cell r="P125">
            <v>43446</v>
          </cell>
          <cell r="Q125">
            <v>0</v>
          </cell>
          <cell r="R125" t="str">
            <v>Emailed DOS Leads 12/12/18
Emailed pharmacy with Supp Hrs change form</v>
          </cell>
          <cell r="S125" t="str">
            <v>N/A</v>
          </cell>
          <cell r="T125">
            <v>0</v>
          </cell>
          <cell r="U125">
            <v>0</v>
          </cell>
          <cell r="V125" t="str">
            <v>Not provided</v>
          </cell>
          <cell r="W125" t="str">
            <v>Not provided</v>
          </cell>
          <cell r="X125" t="str">
            <v>Not provided</v>
          </cell>
          <cell r="Y125" t="str">
            <v>Not provided</v>
          </cell>
          <cell r="Z125" t="str">
            <v>Not provided</v>
          </cell>
          <cell r="AA125" t="str">
            <v>Not provided</v>
          </cell>
          <cell r="AB125" t="str">
            <v>Not provided</v>
          </cell>
          <cell r="AC125" t="str">
            <v>Not provided</v>
          </cell>
          <cell r="AD125" t="str">
            <v>Not provided</v>
          </cell>
          <cell r="AE125" t="str">
            <v>Not provided</v>
          </cell>
          <cell r="AF125" t="str">
            <v>Not provided</v>
          </cell>
          <cell r="AG125" t="str">
            <v>Not provided</v>
          </cell>
          <cell r="AH125" t="str">
            <v>Not provided</v>
          </cell>
          <cell r="AI125" t="str">
            <v>Not provided</v>
          </cell>
          <cell r="AJ125">
            <v>0</v>
          </cell>
        </row>
        <row r="126">
          <cell r="D126" t="str">
            <v>FV796</v>
          </cell>
          <cell r="E126" t="str">
            <v>Boots Pharmacy</v>
          </cell>
          <cell r="F126" t="str">
            <v>Boots  Boscombe</v>
          </cell>
          <cell r="G126" t="str">
            <v>626-628 Christchurch Road</v>
          </cell>
          <cell r="H126" t="str">
            <v>Boscombe</v>
          </cell>
          <cell r="I126" t="str">
            <v>Bournemouth</v>
          </cell>
          <cell r="J126" t="str">
            <v>Dorset</v>
          </cell>
          <cell r="K126" t="str">
            <v>BH1 4BP</v>
          </cell>
          <cell r="L126" t="str">
            <v>Dorset</v>
          </cell>
          <cell r="M126">
            <v>0</v>
          </cell>
          <cell r="N126" t="str">
            <v>Approve</v>
          </cell>
          <cell r="O126" t="str">
            <v>N/A</v>
          </cell>
          <cell r="P126" t="str">
            <v>N/A</v>
          </cell>
          <cell r="Q126">
            <v>0</v>
          </cell>
          <cell r="R126" t="str">
            <v>Matches database</v>
          </cell>
          <cell r="S126" t="str">
            <v>N/A</v>
          </cell>
          <cell r="T126">
            <v>0</v>
          </cell>
          <cell r="U126">
            <v>0</v>
          </cell>
          <cell r="V126" t="str">
            <v>Not provided</v>
          </cell>
          <cell r="W126" t="str">
            <v>Not provided</v>
          </cell>
          <cell r="X126" t="str">
            <v>Not provided</v>
          </cell>
          <cell r="Y126" t="str">
            <v>Not provided</v>
          </cell>
          <cell r="Z126" t="str">
            <v>Not provided</v>
          </cell>
          <cell r="AA126" t="str">
            <v>Not provided</v>
          </cell>
          <cell r="AB126" t="str">
            <v>Not provided</v>
          </cell>
          <cell r="AC126" t="str">
            <v>Not provided</v>
          </cell>
          <cell r="AD126" t="str">
            <v>Not provided</v>
          </cell>
          <cell r="AE126" t="str">
            <v>Not provided</v>
          </cell>
          <cell r="AF126" t="str">
            <v>Not provided</v>
          </cell>
          <cell r="AG126" t="str">
            <v>Not provided</v>
          </cell>
          <cell r="AH126" t="str">
            <v>Not provided</v>
          </cell>
          <cell r="AI126" t="str">
            <v>Not provided</v>
          </cell>
          <cell r="AJ126">
            <v>0</v>
          </cell>
        </row>
        <row r="127">
          <cell r="D127" t="str">
            <v>FJG38</v>
          </cell>
          <cell r="E127" t="str">
            <v>Boots The Chemists</v>
          </cell>
          <cell r="F127" t="str">
            <v/>
          </cell>
          <cell r="G127" t="str">
            <v>39-40 Wellington Centre</v>
          </cell>
          <cell r="H127" t="str">
            <v/>
          </cell>
          <cell r="I127" t="str">
            <v>Aldershot</v>
          </cell>
          <cell r="J127" t="str">
            <v>Hampshire</v>
          </cell>
          <cell r="K127" t="str">
            <v>GU11 1DB</v>
          </cell>
          <cell r="L127" t="str">
            <v>Hampshire</v>
          </cell>
          <cell r="M127">
            <v>0</v>
          </cell>
          <cell r="N127" t="str">
            <v>Approve</v>
          </cell>
          <cell r="O127" t="str">
            <v>N/A</v>
          </cell>
          <cell r="P127" t="str">
            <v>N/A</v>
          </cell>
          <cell r="Q127">
            <v>0</v>
          </cell>
          <cell r="R127" t="str">
            <v>B/Hol only</v>
          </cell>
          <cell r="S127" t="str">
            <v>N/A</v>
          </cell>
          <cell r="T127">
            <v>0</v>
          </cell>
          <cell r="U127">
            <v>0</v>
          </cell>
          <cell r="V127" t="str">
            <v>Not provided</v>
          </cell>
          <cell r="W127" t="str">
            <v>Not provided</v>
          </cell>
          <cell r="X127" t="str">
            <v>Not provided</v>
          </cell>
          <cell r="Y127" t="str">
            <v>Not provided</v>
          </cell>
          <cell r="Z127" t="str">
            <v>Not provided</v>
          </cell>
          <cell r="AA127" t="str">
            <v>Not provided</v>
          </cell>
          <cell r="AB127" t="str">
            <v>Not provided</v>
          </cell>
          <cell r="AC127" t="str">
            <v>Not provided</v>
          </cell>
          <cell r="AD127" t="str">
            <v>10:00-16:00</v>
          </cell>
          <cell r="AE127" t="str">
            <v>Not provided</v>
          </cell>
          <cell r="AF127" t="str">
            <v>Not provided</v>
          </cell>
          <cell r="AG127" t="str">
            <v>10:00-16:00</v>
          </cell>
          <cell r="AH127" t="str">
            <v>Not provided</v>
          </cell>
          <cell r="AI127" t="str">
            <v>Not provided</v>
          </cell>
          <cell r="AJ127">
            <v>0</v>
          </cell>
        </row>
        <row r="128">
          <cell r="D128" t="str">
            <v>FWL38</v>
          </cell>
          <cell r="E128" t="str">
            <v>The Surgery Pharmacy</v>
          </cell>
          <cell r="F128" t="str">
            <v>Barn Surgery Pharmacy</v>
          </cell>
          <cell r="G128" t="str">
            <v>Gillingham Medical Centre</v>
          </cell>
          <cell r="H128" t="str">
            <v/>
          </cell>
          <cell r="I128" t="str">
            <v>Gillingham</v>
          </cell>
          <cell r="J128" t="str">
            <v>Dorset</v>
          </cell>
          <cell r="K128" t="str">
            <v>SP8 4XS</v>
          </cell>
          <cell r="L128" t="str">
            <v>Dorset</v>
          </cell>
          <cell r="M128">
            <v>0</v>
          </cell>
          <cell r="N128" t="str">
            <v>Approve</v>
          </cell>
          <cell r="O128" t="str">
            <v>N/A</v>
          </cell>
          <cell r="P128" t="str">
            <v>N/A</v>
          </cell>
          <cell r="Q128">
            <v>0</v>
          </cell>
          <cell r="R128" t="str">
            <v>Matches database</v>
          </cell>
          <cell r="S128" t="str">
            <v>N/A</v>
          </cell>
          <cell r="T128">
            <v>0</v>
          </cell>
          <cell r="U128">
            <v>0</v>
          </cell>
          <cell r="V128" t="str">
            <v>Not provided</v>
          </cell>
          <cell r="W128" t="str">
            <v>Not provided</v>
          </cell>
          <cell r="X128" t="str">
            <v>Not provided</v>
          </cell>
          <cell r="Y128" t="str">
            <v>Not provided</v>
          </cell>
          <cell r="Z128" t="str">
            <v>Not provided</v>
          </cell>
          <cell r="AA128" t="str">
            <v>Not provided</v>
          </cell>
          <cell r="AB128" t="str">
            <v>Not provided</v>
          </cell>
          <cell r="AC128" t="str">
            <v>Not provided</v>
          </cell>
          <cell r="AD128" t="str">
            <v>Not provided</v>
          </cell>
          <cell r="AE128" t="str">
            <v>Not provided</v>
          </cell>
          <cell r="AF128" t="str">
            <v>Not provided</v>
          </cell>
          <cell r="AG128" t="str">
            <v>Not provided</v>
          </cell>
          <cell r="AH128" t="str">
            <v>Not provided</v>
          </cell>
          <cell r="AI128" t="str">
            <v>Not provided</v>
          </cell>
          <cell r="AJ128">
            <v>0</v>
          </cell>
        </row>
        <row r="129">
          <cell r="D129" t="str">
            <v>FD286</v>
          </cell>
          <cell r="E129" t="str">
            <v>Boots The Chemists</v>
          </cell>
          <cell r="F129" t="str">
            <v/>
          </cell>
          <cell r="G129" t="str">
            <v>31-37 Chantry Centre</v>
          </cell>
          <cell r="H129" t="str">
            <v/>
          </cell>
          <cell r="I129" t="str">
            <v>Andover</v>
          </cell>
          <cell r="J129" t="str">
            <v>Hampshire</v>
          </cell>
          <cell r="K129" t="str">
            <v>SP10 1LT</v>
          </cell>
          <cell r="L129" t="str">
            <v>Hampshire</v>
          </cell>
          <cell r="M129">
            <v>0</v>
          </cell>
          <cell r="N129" t="str">
            <v>Approve</v>
          </cell>
          <cell r="O129" t="str">
            <v>N/A</v>
          </cell>
          <cell r="P129" t="str">
            <v>N/A</v>
          </cell>
          <cell r="Q129">
            <v>0</v>
          </cell>
          <cell r="R129" t="str">
            <v>B/Hol only</v>
          </cell>
          <cell r="S129" t="str">
            <v>N/A</v>
          </cell>
          <cell r="T129">
            <v>0</v>
          </cell>
          <cell r="U129">
            <v>0</v>
          </cell>
          <cell r="V129" t="str">
            <v>Not provided</v>
          </cell>
          <cell r="W129" t="str">
            <v>Not provided</v>
          </cell>
          <cell r="X129" t="str">
            <v>Not provided</v>
          </cell>
          <cell r="Y129" t="str">
            <v>Not provided</v>
          </cell>
          <cell r="Z129" t="str">
            <v>Not provided</v>
          </cell>
          <cell r="AA129" t="str">
            <v>Not provided</v>
          </cell>
          <cell r="AB129" t="str">
            <v>Not provided</v>
          </cell>
          <cell r="AC129" t="str">
            <v>Not provided</v>
          </cell>
          <cell r="AD129" t="str">
            <v>10:00-16:00</v>
          </cell>
          <cell r="AE129" t="str">
            <v>Not provided</v>
          </cell>
          <cell r="AF129" t="str">
            <v>Not provided</v>
          </cell>
          <cell r="AG129" t="str">
            <v>10:00-16:30</v>
          </cell>
          <cell r="AH129" t="str">
            <v>Not provided</v>
          </cell>
          <cell r="AI129" t="str">
            <v>Not provided</v>
          </cell>
          <cell r="AJ129">
            <v>0</v>
          </cell>
        </row>
        <row r="130">
          <cell r="D130" t="str">
            <v>FD490</v>
          </cell>
          <cell r="E130" t="str">
            <v>Boots The Chemists</v>
          </cell>
          <cell r="F130" t="str">
            <v/>
          </cell>
          <cell r="G130" t="str">
            <v>52 High Street</v>
          </cell>
          <cell r="H130" t="str">
            <v/>
          </cell>
          <cell r="I130" t="str">
            <v>Alton</v>
          </cell>
          <cell r="J130" t="str">
            <v>Hampshire</v>
          </cell>
          <cell r="K130" t="str">
            <v>GU34 1ET</v>
          </cell>
          <cell r="L130" t="str">
            <v>Hampshire</v>
          </cell>
          <cell r="M130">
            <v>0</v>
          </cell>
          <cell r="N130" t="str">
            <v>Approve</v>
          </cell>
          <cell r="O130" t="str">
            <v>N/A</v>
          </cell>
          <cell r="P130" t="str">
            <v>N/A</v>
          </cell>
          <cell r="Q130">
            <v>0</v>
          </cell>
          <cell r="R130" t="str">
            <v>B/Hol only</v>
          </cell>
          <cell r="S130" t="str">
            <v>N/A</v>
          </cell>
          <cell r="T130">
            <v>0</v>
          </cell>
          <cell r="U130">
            <v>0</v>
          </cell>
          <cell r="V130" t="str">
            <v>Not provided</v>
          </cell>
          <cell r="W130" t="str">
            <v>Not provided</v>
          </cell>
          <cell r="X130" t="str">
            <v>Not provided</v>
          </cell>
          <cell r="Y130" t="str">
            <v>Not provided</v>
          </cell>
          <cell r="Z130" t="str">
            <v>Not provided</v>
          </cell>
          <cell r="AA130" t="str">
            <v>Not provided</v>
          </cell>
          <cell r="AB130" t="str">
            <v>Not provided</v>
          </cell>
          <cell r="AC130" t="str">
            <v>Not provided</v>
          </cell>
          <cell r="AD130" t="str">
            <v>10:00-16:00</v>
          </cell>
          <cell r="AE130" t="str">
            <v>Not provided</v>
          </cell>
          <cell r="AF130" t="str">
            <v>Closed</v>
          </cell>
          <cell r="AG130" t="str">
            <v>10:00-16:00</v>
          </cell>
          <cell r="AH130" t="str">
            <v>Not provided</v>
          </cell>
          <cell r="AI130" t="str">
            <v>10:00-16:00</v>
          </cell>
          <cell r="AJ130">
            <v>0</v>
          </cell>
        </row>
        <row r="131">
          <cell r="D131" t="str">
            <v>FWP45</v>
          </cell>
          <cell r="E131" t="str">
            <v>Your local Boots pharmacy</v>
          </cell>
          <cell r="F131" t="str">
            <v>YLBP Moordown</v>
          </cell>
          <cell r="G131" t="str">
            <v>960 Wimborne Road</v>
          </cell>
          <cell r="H131" t="str">
            <v>Moordown</v>
          </cell>
          <cell r="I131" t="str">
            <v>Bournemouth</v>
          </cell>
          <cell r="J131" t="str">
            <v>Dorset</v>
          </cell>
          <cell r="K131" t="str">
            <v>BH9 2DG</v>
          </cell>
          <cell r="L131" t="str">
            <v>Dorset</v>
          </cell>
          <cell r="M131">
            <v>0</v>
          </cell>
          <cell r="N131" t="str">
            <v>Approve</v>
          </cell>
          <cell r="O131" t="str">
            <v>N/A</v>
          </cell>
          <cell r="P131" t="str">
            <v>N/A</v>
          </cell>
          <cell r="Q131">
            <v>0</v>
          </cell>
          <cell r="R131" t="str">
            <v>B/Hol only</v>
          </cell>
          <cell r="S131" t="str">
            <v>N/A</v>
          </cell>
          <cell r="T131">
            <v>0</v>
          </cell>
          <cell r="U131">
            <v>0</v>
          </cell>
          <cell r="V131" t="str">
            <v>Not provided</v>
          </cell>
          <cell r="W131" t="str">
            <v>Not provided</v>
          </cell>
          <cell r="X131" t="str">
            <v>Not provided</v>
          </cell>
          <cell r="Y131" t="str">
            <v>Not provided</v>
          </cell>
          <cell r="Z131" t="str">
            <v>Not provided</v>
          </cell>
          <cell r="AA131" t="str">
            <v>Not provided</v>
          </cell>
          <cell r="AB131" t="str">
            <v>Not provided</v>
          </cell>
          <cell r="AC131" t="str">
            <v>Not provided</v>
          </cell>
          <cell r="AD131" t="str">
            <v>Not provided</v>
          </cell>
          <cell r="AE131" t="str">
            <v>Not provided</v>
          </cell>
          <cell r="AF131" t="str">
            <v>Not provided</v>
          </cell>
          <cell r="AG131" t="str">
            <v>Not provided</v>
          </cell>
          <cell r="AH131" t="str">
            <v>Not provided</v>
          </cell>
          <cell r="AI131" t="str">
            <v>Not provided</v>
          </cell>
          <cell r="AJ131">
            <v>0</v>
          </cell>
        </row>
        <row r="132">
          <cell r="D132" t="str">
            <v>FAX44</v>
          </cell>
          <cell r="E132" t="str">
            <v>Boots Pharmacy</v>
          </cell>
          <cell r="F132" t="str">
            <v>Boots Branksome</v>
          </cell>
          <cell r="G132" t="str">
            <v>Unit 4 Commerce Centre</v>
          </cell>
          <cell r="H132" t="str">
            <v>Redlands Road</v>
          </cell>
          <cell r="I132" t="str">
            <v>Poole</v>
          </cell>
          <cell r="J132" t="str">
            <v>Dorset</v>
          </cell>
          <cell r="K132" t="str">
            <v>BH12 1DN</v>
          </cell>
          <cell r="L132" t="str">
            <v>Dorset</v>
          </cell>
          <cell r="M132">
            <v>0</v>
          </cell>
          <cell r="N132" t="str">
            <v>Approve</v>
          </cell>
          <cell r="O132" t="str">
            <v>N/A</v>
          </cell>
          <cell r="P132" t="str">
            <v>N/A</v>
          </cell>
          <cell r="Q132">
            <v>0</v>
          </cell>
          <cell r="R132" t="str">
            <v>B/Hol only</v>
          </cell>
          <cell r="S132" t="str">
            <v>N/A</v>
          </cell>
          <cell r="T132">
            <v>0</v>
          </cell>
          <cell r="U132">
            <v>0</v>
          </cell>
          <cell r="V132" t="str">
            <v>Not provided</v>
          </cell>
          <cell r="W132" t="str">
            <v>Not provided</v>
          </cell>
          <cell r="X132" t="str">
            <v>Not provided</v>
          </cell>
          <cell r="Y132" t="str">
            <v>Not provided</v>
          </cell>
          <cell r="Z132" t="str">
            <v>Closed</v>
          </cell>
          <cell r="AA132" t="str">
            <v>Not provided</v>
          </cell>
          <cell r="AB132" t="str">
            <v>Not provided</v>
          </cell>
          <cell r="AC132" t="str">
            <v>Not provided</v>
          </cell>
          <cell r="AD132" t="str">
            <v>Not provided</v>
          </cell>
          <cell r="AE132" t="str">
            <v>Not provided</v>
          </cell>
          <cell r="AF132" t="str">
            <v>Closed</v>
          </cell>
          <cell r="AG132" t="str">
            <v>Not provided</v>
          </cell>
          <cell r="AH132" t="str">
            <v>Not provided</v>
          </cell>
          <cell r="AI132" t="str">
            <v>Not provided</v>
          </cell>
          <cell r="AJ132">
            <v>0</v>
          </cell>
        </row>
        <row r="133">
          <cell r="D133" t="str">
            <v>FAX44</v>
          </cell>
          <cell r="E133" t="str">
            <v>Boots Pharmacy</v>
          </cell>
          <cell r="F133" t="str">
            <v>Boots Branksome</v>
          </cell>
          <cell r="G133" t="str">
            <v>Unit 4 Commerce Centre</v>
          </cell>
          <cell r="H133" t="str">
            <v>Redlands Road</v>
          </cell>
          <cell r="I133" t="str">
            <v>Poole</v>
          </cell>
          <cell r="J133" t="str">
            <v>Dorset</v>
          </cell>
          <cell r="K133" t="str">
            <v>BH12 1DN</v>
          </cell>
          <cell r="L133" t="str">
            <v>Dorset</v>
          </cell>
          <cell r="M133">
            <v>0</v>
          </cell>
          <cell r="N133" t="str">
            <v>Reject</v>
          </cell>
          <cell r="O133" t="str">
            <v>Hours for Christmas Day do not agree with hours which have been agreed by Area / Reagional Boots Managers</v>
          </cell>
          <cell r="P133">
            <v>43446</v>
          </cell>
          <cell r="Q133">
            <v>0</v>
          </cell>
          <cell r="R133" t="str">
            <v>Emailed DOS Leads 12/12/18
Emailed pharmacy with Supp Hrs change form</v>
          </cell>
          <cell r="S133">
            <v>43446</v>
          </cell>
          <cell r="T133">
            <v>0</v>
          </cell>
          <cell r="U133">
            <v>0</v>
          </cell>
          <cell r="V133" t="str">
            <v>13:00-14:00</v>
          </cell>
          <cell r="W133" t="str">
            <v>Not provided</v>
          </cell>
          <cell r="X133" t="str">
            <v>Not provided</v>
          </cell>
          <cell r="Y133" t="str">
            <v>Not provided</v>
          </cell>
          <cell r="Z133" t="str">
            <v>Not provided</v>
          </cell>
          <cell r="AA133" t="str">
            <v>Not provided</v>
          </cell>
          <cell r="AB133" t="str">
            <v>Not provided</v>
          </cell>
          <cell r="AC133" t="str">
            <v>Not provided</v>
          </cell>
          <cell r="AD133" t="str">
            <v>Not provided</v>
          </cell>
          <cell r="AE133" t="str">
            <v>Not provided</v>
          </cell>
          <cell r="AF133" t="str">
            <v>Not provided</v>
          </cell>
          <cell r="AG133" t="str">
            <v>Not provided</v>
          </cell>
          <cell r="AH133" t="str">
            <v>Not provided</v>
          </cell>
          <cell r="AI133" t="str">
            <v>Not provided</v>
          </cell>
          <cell r="AJ133">
            <v>0</v>
          </cell>
        </row>
        <row r="134">
          <cell r="D134" t="str">
            <v>FWN86</v>
          </cell>
          <cell r="E134" t="str">
            <v>Boots Pharmacy</v>
          </cell>
          <cell r="F134" t="str">
            <v>Boots Castle Point</v>
          </cell>
          <cell r="G134" t="str">
            <v>Unit F Castle Point Retail Park</v>
          </cell>
          <cell r="H134" t="str">
            <v>Castle Lane West</v>
          </cell>
          <cell r="I134" t="str">
            <v>Bournemouth</v>
          </cell>
          <cell r="J134" t="str">
            <v>Dorset</v>
          </cell>
          <cell r="K134" t="str">
            <v>BH8 9UB</v>
          </cell>
          <cell r="L134" t="str">
            <v>Dorset</v>
          </cell>
          <cell r="M134">
            <v>0</v>
          </cell>
          <cell r="N134" t="str">
            <v>Reject</v>
          </cell>
          <cell r="O134" t="str">
            <v>Hours for Christmas Day do not agree with hours which have been agreed by Area / Reagional Boots Managers</v>
          </cell>
          <cell r="P134">
            <v>43446</v>
          </cell>
          <cell r="Q134">
            <v>0</v>
          </cell>
          <cell r="R134" t="str">
            <v>Emailed DOS Leads 12/12/18
Emailed pharmacy with Supp Hrs change form</v>
          </cell>
          <cell r="S134">
            <v>43446</v>
          </cell>
          <cell r="T134">
            <v>0</v>
          </cell>
          <cell r="U134">
            <v>0</v>
          </cell>
          <cell r="V134" t="str">
            <v>Not provided</v>
          </cell>
          <cell r="W134" t="str">
            <v>Not provided</v>
          </cell>
          <cell r="X134" t="str">
            <v>Not provided</v>
          </cell>
          <cell r="Y134" t="str">
            <v>Closed</v>
          </cell>
          <cell r="Z134" t="str">
            <v>Not provided</v>
          </cell>
          <cell r="AA134" t="str">
            <v>Not provided</v>
          </cell>
          <cell r="AB134" t="str">
            <v>Not provided</v>
          </cell>
          <cell r="AC134" t="str">
            <v>Not provided</v>
          </cell>
          <cell r="AD134" t="str">
            <v>Not provided</v>
          </cell>
          <cell r="AE134" t="str">
            <v>Not provided</v>
          </cell>
          <cell r="AF134" t="str">
            <v>Closed</v>
          </cell>
          <cell r="AG134" t="str">
            <v>08:00-18:00</v>
          </cell>
          <cell r="AH134" t="str">
            <v>Not provided</v>
          </cell>
          <cell r="AI134" t="str">
            <v>Not provided</v>
          </cell>
          <cell r="AJ134">
            <v>0</v>
          </cell>
        </row>
        <row r="135">
          <cell r="D135" t="str">
            <v>FM254</v>
          </cell>
          <cell r="E135" t="str">
            <v>Boots Pharmacy</v>
          </cell>
          <cell r="F135" t="str">
            <v>Boots Winton</v>
          </cell>
          <cell r="G135" t="str">
            <v>358-362 Wimborne Road</v>
          </cell>
          <cell r="H135" t="str">
            <v>Winton</v>
          </cell>
          <cell r="I135" t="str">
            <v>Bournemouth</v>
          </cell>
          <cell r="J135" t="str">
            <v>Dorset</v>
          </cell>
          <cell r="K135" t="str">
            <v>BH9 2HE</v>
          </cell>
          <cell r="L135" t="str">
            <v>Dorset</v>
          </cell>
          <cell r="M135">
            <v>0</v>
          </cell>
          <cell r="N135" t="str">
            <v>Approve</v>
          </cell>
          <cell r="O135" t="str">
            <v>N/A</v>
          </cell>
          <cell r="P135" t="str">
            <v>N/A</v>
          </cell>
          <cell r="Q135">
            <v>0</v>
          </cell>
          <cell r="R135" t="str">
            <v>Matches database</v>
          </cell>
          <cell r="S135" t="str">
            <v>N/A</v>
          </cell>
          <cell r="T135">
            <v>0</v>
          </cell>
          <cell r="U135">
            <v>0</v>
          </cell>
          <cell r="V135" t="str">
            <v>Not provided</v>
          </cell>
          <cell r="W135" t="str">
            <v>Not provided</v>
          </cell>
          <cell r="X135" t="str">
            <v>Not provided</v>
          </cell>
          <cell r="Y135" t="str">
            <v>Not provided</v>
          </cell>
          <cell r="Z135" t="str">
            <v>Not provided</v>
          </cell>
          <cell r="AA135" t="str">
            <v>Not provided</v>
          </cell>
          <cell r="AB135" t="str">
            <v>Not provided</v>
          </cell>
          <cell r="AC135" t="str">
            <v>Not provided</v>
          </cell>
          <cell r="AD135" t="str">
            <v>Not provided</v>
          </cell>
          <cell r="AE135" t="str">
            <v>Not provided</v>
          </cell>
          <cell r="AF135" t="str">
            <v>Not provided</v>
          </cell>
          <cell r="AG135" t="str">
            <v>Not provided</v>
          </cell>
          <cell r="AH135" t="str">
            <v>Not provided</v>
          </cell>
          <cell r="AI135" t="str">
            <v>Not provided</v>
          </cell>
          <cell r="AJ135">
            <v>0</v>
          </cell>
        </row>
        <row r="136">
          <cell r="D136" t="str">
            <v>FMT96</v>
          </cell>
          <cell r="E136" t="str">
            <v>Your Local Boots Pharmacy</v>
          </cell>
          <cell r="F136" t="str">
            <v>YLBP Fortuneswell</v>
          </cell>
          <cell r="G136" t="str">
            <v>54 - 56 Fortuneswell</v>
          </cell>
          <cell r="H136" t="str">
            <v/>
          </cell>
          <cell r="I136" t="str">
            <v>Portland</v>
          </cell>
          <cell r="J136" t="str">
            <v>Dorset</v>
          </cell>
          <cell r="K136" t="str">
            <v>DT5 1LZ</v>
          </cell>
          <cell r="L136" t="str">
            <v>Dorset</v>
          </cell>
          <cell r="M136">
            <v>0</v>
          </cell>
          <cell r="N136" t="str">
            <v>Approve</v>
          </cell>
          <cell r="O136" t="str">
            <v>N/A</v>
          </cell>
          <cell r="P136" t="str">
            <v>N/A</v>
          </cell>
          <cell r="Q136">
            <v>0</v>
          </cell>
          <cell r="R136" t="str">
            <v>Matches database</v>
          </cell>
          <cell r="S136" t="str">
            <v>N/A</v>
          </cell>
          <cell r="T136">
            <v>0</v>
          </cell>
          <cell r="U136">
            <v>0</v>
          </cell>
          <cell r="V136" t="str">
            <v>Not provided</v>
          </cell>
          <cell r="W136" t="str">
            <v>Not provided</v>
          </cell>
          <cell r="X136" t="str">
            <v>Not provided</v>
          </cell>
          <cell r="Y136" t="str">
            <v>Not provided</v>
          </cell>
          <cell r="Z136" t="str">
            <v>Not provided</v>
          </cell>
          <cell r="AA136" t="str">
            <v>Not provided</v>
          </cell>
          <cell r="AB136" t="str">
            <v>Not provided</v>
          </cell>
          <cell r="AC136" t="str">
            <v>Not provided</v>
          </cell>
          <cell r="AD136" t="str">
            <v>Not provided</v>
          </cell>
          <cell r="AE136" t="str">
            <v>Not provided</v>
          </cell>
          <cell r="AF136" t="str">
            <v>Not provided</v>
          </cell>
          <cell r="AG136" t="str">
            <v>Not provided</v>
          </cell>
          <cell r="AH136" t="str">
            <v>Not provided</v>
          </cell>
          <cell r="AI136" t="str">
            <v>Not provided</v>
          </cell>
          <cell r="AJ136">
            <v>0</v>
          </cell>
        </row>
        <row r="137">
          <cell r="D137" t="str">
            <v>FAM12</v>
          </cell>
          <cell r="E137" t="str">
            <v>Your Local Boots Pharmacy</v>
          </cell>
          <cell r="F137" t="str">
            <v>YLBP Corfe Mullen</v>
          </cell>
          <cell r="G137" t="str">
            <v>216b  Wareham Road</v>
          </cell>
          <cell r="H137" t="str">
            <v/>
          </cell>
          <cell r="I137" t="str">
            <v>Corfe Mullen</v>
          </cell>
          <cell r="J137" t="str">
            <v>Dorset</v>
          </cell>
          <cell r="K137" t="str">
            <v>BH21 3LN</v>
          </cell>
          <cell r="L137" t="str">
            <v>Dorset</v>
          </cell>
          <cell r="M137">
            <v>0</v>
          </cell>
          <cell r="N137" t="str">
            <v>Approve</v>
          </cell>
          <cell r="O137" t="str">
            <v>N/A</v>
          </cell>
          <cell r="P137" t="str">
            <v>N/A</v>
          </cell>
          <cell r="Q137">
            <v>0</v>
          </cell>
          <cell r="R137" t="str">
            <v>Matches database</v>
          </cell>
          <cell r="S137" t="str">
            <v>N/A</v>
          </cell>
          <cell r="T137">
            <v>0</v>
          </cell>
          <cell r="U137">
            <v>0</v>
          </cell>
          <cell r="V137" t="str">
            <v>Not provided</v>
          </cell>
          <cell r="W137" t="str">
            <v>Not provided</v>
          </cell>
          <cell r="X137" t="str">
            <v>Not provided</v>
          </cell>
          <cell r="Y137" t="str">
            <v>Not provided</v>
          </cell>
          <cell r="Z137" t="str">
            <v>Not provided</v>
          </cell>
          <cell r="AA137" t="str">
            <v>Not provided</v>
          </cell>
          <cell r="AB137" t="str">
            <v>Not provided</v>
          </cell>
          <cell r="AC137" t="str">
            <v>Not provided</v>
          </cell>
          <cell r="AD137" t="str">
            <v>Not provided</v>
          </cell>
          <cell r="AE137" t="str">
            <v>Not provided</v>
          </cell>
          <cell r="AF137" t="str">
            <v>Not provided</v>
          </cell>
          <cell r="AG137" t="str">
            <v>Not provided</v>
          </cell>
          <cell r="AH137" t="str">
            <v>Not provided</v>
          </cell>
          <cell r="AI137" t="str">
            <v>Not provided</v>
          </cell>
          <cell r="AJ137">
            <v>0</v>
          </cell>
        </row>
        <row r="138">
          <cell r="D138" t="str">
            <v>FFA03</v>
          </cell>
          <cell r="E138" t="str">
            <v>Boots The Chemist</v>
          </cell>
          <cell r="F138" t="str">
            <v>Boots Swanage</v>
          </cell>
          <cell r="G138" t="str">
            <v>1-3 Station Road</v>
          </cell>
          <cell r="H138" t="str">
            <v/>
          </cell>
          <cell r="I138" t="str">
            <v>Swanage</v>
          </cell>
          <cell r="J138" t="str">
            <v>Dorset</v>
          </cell>
          <cell r="K138" t="str">
            <v>BH19 1AB</v>
          </cell>
          <cell r="L138" t="str">
            <v>Dorset</v>
          </cell>
          <cell r="M138">
            <v>0</v>
          </cell>
          <cell r="N138" t="str">
            <v>Approve</v>
          </cell>
          <cell r="O138" t="str">
            <v>N/A</v>
          </cell>
          <cell r="P138" t="str">
            <v>N/A</v>
          </cell>
          <cell r="Q138">
            <v>0</v>
          </cell>
          <cell r="R138" t="str">
            <v>B/Hol only</v>
          </cell>
          <cell r="S138" t="str">
            <v>N/A</v>
          </cell>
          <cell r="T138">
            <v>0</v>
          </cell>
          <cell r="U138">
            <v>0</v>
          </cell>
          <cell r="V138" t="str">
            <v>Not provided</v>
          </cell>
          <cell r="W138" t="str">
            <v>Not provided</v>
          </cell>
          <cell r="X138" t="str">
            <v>Not provided</v>
          </cell>
          <cell r="Y138" t="str">
            <v>10:00-17:00</v>
          </cell>
          <cell r="Z138" t="str">
            <v>10:00-16:00</v>
          </cell>
          <cell r="AA138" t="str">
            <v>09:00-17:00</v>
          </cell>
          <cell r="AB138" t="str">
            <v>09:00-17:00</v>
          </cell>
          <cell r="AC138" t="str">
            <v>09:00-17:00</v>
          </cell>
          <cell r="AD138" t="str">
            <v>09:00-17:00</v>
          </cell>
          <cell r="AE138" t="str">
            <v>Not provided</v>
          </cell>
          <cell r="AF138" t="str">
            <v>Closed</v>
          </cell>
          <cell r="AG138" t="str">
            <v>10:00-16:00</v>
          </cell>
          <cell r="AH138" t="str">
            <v>Not provided</v>
          </cell>
          <cell r="AI138" t="str">
            <v>10:00-16:00</v>
          </cell>
          <cell r="AJ138">
            <v>0</v>
          </cell>
        </row>
        <row r="139">
          <cell r="D139" t="str">
            <v>FDN99</v>
          </cell>
          <cell r="E139" t="str">
            <v>Rowlands Pharmacy</v>
          </cell>
          <cell r="F139" t="str">
            <v/>
          </cell>
          <cell r="G139" t="str">
            <v>5 Linkway Parade</v>
          </cell>
          <cell r="H139" t="str">
            <v>Courtmoor</v>
          </cell>
          <cell r="I139" t="str">
            <v>Fleet</v>
          </cell>
          <cell r="J139" t="str">
            <v>Hampshire</v>
          </cell>
          <cell r="K139" t="str">
            <v>GU52 7UL</v>
          </cell>
          <cell r="L139" t="str">
            <v>Hampshire</v>
          </cell>
          <cell r="M139">
            <v>0</v>
          </cell>
          <cell r="N139" t="str">
            <v>Approve</v>
          </cell>
          <cell r="O139" t="str">
            <v>N/A</v>
          </cell>
          <cell r="P139" t="str">
            <v>N/A</v>
          </cell>
          <cell r="Q139">
            <v>0</v>
          </cell>
          <cell r="R139" t="str">
            <v>Matches database</v>
          </cell>
          <cell r="S139" t="str">
            <v>N/A</v>
          </cell>
          <cell r="T139">
            <v>0</v>
          </cell>
          <cell r="U139">
            <v>0</v>
          </cell>
          <cell r="V139" t="str">
            <v>Not provided</v>
          </cell>
          <cell r="W139" t="str">
            <v>Not provided</v>
          </cell>
          <cell r="X139" t="str">
            <v>Not provided</v>
          </cell>
          <cell r="Y139" t="str">
            <v>Not provided</v>
          </cell>
          <cell r="Z139" t="str">
            <v>Not provided</v>
          </cell>
          <cell r="AA139" t="str">
            <v>Not provided</v>
          </cell>
          <cell r="AB139" t="str">
            <v>Not provided</v>
          </cell>
          <cell r="AC139" t="str">
            <v>Not provided</v>
          </cell>
          <cell r="AD139" t="str">
            <v>Not provided</v>
          </cell>
          <cell r="AE139" t="str">
            <v>Not provided</v>
          </cell>
          <cell r="AF139" t="str">
            <v>Not provided</v>
          </cell>
          <cell r="AG139" t="str">
            <v>Not provided</v>
          </cell>
          <cell r="AH139" t="str">
            <v>Not provided</v>
          </cell>
          <cell r="AI139" t="str">
            <v>Not provided</v>
          </cell>
          <cell r="AJ139">
            <v>0</v>
          </cell>
        </row>
        <row r="140">
          <cell r="D140" t="str">
            <v>FKN07</v>
          </cell>
          <cell r="E140" t="str">
            <v>Boots Pharmacy</v>
          </cell>
          <cell r="F140" t="str">
            <v>Boots 10-14 Salisbury Street</v>
          </cell>
          <cell r="G140" t="str">
            <v>10-14 Salisbury Street</v>
          </cell>
          <cell r="H140" t="str">
            <v/>
          </cell>
          <cell r="I140" t="str">
            <v>Blandford</v>
          </cell>
          <cell r="J140" t="str">
            <v>Dorset</v>
          </cell>
          <cell r="K140" t="str">
            <v>DT11 7AR</v>
          </cell>
          <cell r="L140" t="str">
            <v>Dorset</v>
          </cell>
          <cell r="M140">
            <v>0</v>
          </cell>
          <cell r="N140" t="str">
            <v>Approve</v>
          </cell>
          <cell r="O140" t="str">
            <v>N/A</v>
          </cell>
          <cell r="P140" t="str">
            <v>N/A</v>
          </cell>
          <cell r="Q140">
            <v>0</v>
          </cell>
          <cell r="R140" t="str">
            <v>B/Hol only</v>
          </cell>
          <cell r="S140" t="str">
            <v>N/A</v>
          </cell>
          <cell r="T140">
            <v>0</v>
          </cell>
          <cell r="U140">
            <v>0</v>
          </cell>
          <cell r="V140" t="str">
            <v>Not provided</v>
          </cell>
          <cell r="W140" t="str">
            <v>Not provided</v>
          </cell>
          <cell r="X140" t="str">
            <v>Not provided</v>
          </cell>
          <cell r="Y140" t="str">
            <v>11:00-15:00</v>
          </cell>
          <cell r="Z140" t="str">
            <v>Not provided</v>
          </cell>
          <cell r="AA140" t="str">
            <v>Not provided</v>
          </cell>
          <cell r="AB140" t="str">
            <v>Not provided</v>
          </cell>
          <cell r="AC140" t="str">
            <v>Not provided</v>
          </cell>
          <cell r="AD140" t="str">
            <v>Not provided</v>
          </cell>
          <cell r="AE140" t="str">
            <v>Not provided</v>
          </cell>
          <cell r="AF140" t="str">
            <v>Not provided</v>
          </cell>
          <cell r="AG140" t="str">
            <v>Not provided</v>
          </cell>
          <cell r="AH140" t="str">
            <v>Not provided</v>
          </cell>
          <cell r="AI140" t="str">
            <v>Not provided</v>
          </cell>
          <cell r="AJ140">
            <v>0</v>
          </cell>
        </row>
        <row r="141">
          <cell r="D141" t="str">
            <v>FPC33</v>
          </cell>
          <cell r="E141" t="str">
            <v>Boots The Chemist</v>
          </cell>
          <cell r="F141" t="str">
            <v>Boots Shaftesbury</v>
          </cell>
          <cell r="G141" t="str">
            <v>33 High Street</v>
          </cell>
          <cell r="H141" t="str">
            <v/>
          </cell>
          <cell r="I141" t="str">
            <v>Shaftesbury</v>
          </cell>
          <cell r="J141" t="str">
            <v>Dorset</v>
          </cell>
          <cell r="K141" t="str">
            <v>SP7 8JE</v>
          </cell>
          <cell r="L141" t="str">
            <v>Dorset</v>
          </cell>
          <cell r="M141">
            <v>0</v>
          </cell>
          <cell r="N141" t="str">
            <v>Approve</v>
          </cell>
          <cell r="O141" t="str">
            <v>N/A</v>
          </cell>
          <cell r="P141" t="str">
            <v>N/A</v>
          </cell>
          <cell r="Q141">
            <v>0</v>
          </cell>
          <cell r="R141" t="str">
            <v>B/Hol only</v>
          </cell>
          <cell r="S141" t="str">
            <v>N/A</v>
          </cell>
          <cell r="T141">
            <v>0</v>
          </cell>
          <cell r="U141">
            <v>0</v>
          </cell>
          <cell r="V141" t="str">
            <v>Not provided</v>
          </cell>
          <cell r="W141" t="str">
            <v>Not provided</v>
          </cell>
          <cell r="X141" t="str">
            <v>Not provided</v>
          </cell>
          <cell r="Y141" t="str">
            <v>Not provided</v>
          </cell>
          <cell r="Z141" t="str">
            <v>Not provided</v>
          </cell>
          <cell r="AA141" t="str">
            <v>Not provided</v>
          </cell>
          <cell r="AB141" t="str">
            <v>Not provided</v>
          </cell>
          <cell r="AC141" t="str">
            <v>Not provided</v>
          </cell>
          <cell r="AD141" t="str">
            <v>Not provided</v>
          </cell>
          <cell r="AE141" t="str">
            <v>Not provided</v>
          </cell>
          <cell r="AF141" t="str">
            <v>Not provided</v>
          </cell>
          <cell r="AG141" t="str">
            <v>Not provided</v>
          </cell>
          <cell r="AH141" t="str">
            <v>Not provided</v>
          </cell>
          <cell r="AI141" t="str">
            <v>11:00-15:00</v>
          </cell>
          <cell r="AJ141">
            <v>0</v>
          </cell>
        </row>
        <row r="142">
          <cell r="D142" t="str">
            <v>FND53</v>
          </cell>
          <cell r="E142" t="str">
            <v>Your Local Boots Pharmacy</v>
          </cell>
          <cell r="F142" t="str">
            <v>YLBP East Street</v>
          </cell>
          <cell r="G142" t="str">
            <v>45 East Street</v>
          </cell>
          <cell r="H142" t="str">
            <v/>
          </cell>
          <cell r="I142" t="str">
            <v>Blandford</v>
          </cell>
          <cell r="J142" t="str">
            <v>Dorset</v>
          </cell>
          <cell r="K142" t="str">
            <v>DT11 7DX</v>
          </cell>
          <cell r="L142" t="str">
            <v>Dorset</v>
          </cell>
          <cell r="M142">
            <v>0</v>
          </cell>
          <cell r="N142" t="str">
            <v>Approve</v>
          </cell>
          <cell r="O142" t="str">
            <v>N/A</v>
          </cell>
          <cell r="P142" t="str">
            <v>N/A</v>
          </cell>
          <cell r="Q142">
            <v>0</v>
          </cell>
          <cell r="R142" t="str">
            <v>B/Hol only</v>
          </cell>
          <cell r="S142" t="str">
            <v>N/A</v>
          </cell>
          <cell r="T142">
            <v>0</v>
          </cell>
          <cell r="U142">
            <v>0</v>
          </cell>
          <cell r="V142" t="str">
            <v>Not provided</v>
          </cell>
          <cell r="W142" t="str">
            <v>Not provided</v>
          </cell>
          <cell r="X142" t="str">
            <v>Not provided</v>
          </cell>
          <cell r="Y142" t="str">
            <v>09:00-17:30</v>
          </cell>
          <cell r="Z142" t="str">
            <v>Not provided</v>
          </cell>
          <cell r="AA142" t="str">
            <v>Not provided</v>
          </cell>
          <cell r="AB142" t="str">
            <v>Not provided</v>
          </cell>
          <cell r="AC142" t="str">
            <v>Not provided</v>
          </cell>
          <cell r="AD142" t="str">
            <v>Not provided</v>
          </cell>
          <cell r="AE142" t="str">
            <v>Not provided</v>
          </cell>
          <cell r="AF142" t="str">
            <v>Not provided</v>
          </cell>
          <cell r="AG142" t="str">
            <v>Not provided</v>
          </cell>
          <cell r="AH142" t="str">
            <v>Not provided</v>
          </cell>
          <cell r="AI142" t="str">
            <v>Not provided</v>
          </cell>
          <cell r="AJ142">
            <v>0</v>
          </cell>
        </row>
        <row r="143">
          <cell r="D143" t="str">
            <v>FHQ83</v>
          </cell>
          <cell r="E143" t="str">
            <v>Boots Pharmacy</v>
          </cell>
          <cell r="F143" t="str">
            <v>Boots  Beaufort</v>
          </cell>
          <cell r="G143" t="str">
            <v>Beaufort Road Surgery, 21 Beaufort Road</v>
          </cell>
          <cell r="H143" t="str">
            <v>Southbourne</v>
          </cell>
          <cell r="I143" t="str">
            <v>Bournemouth</v>
          </cell>
          <cell r="J143" t="str">
            <v>Dorset</v>
          </cell>
          <cell r="K143" t="str">
            <v>BH6 5AJ</v>
          </cell>
          <cell r="L143" t="str">
            <v>Dorset</v>
          </cell>
          <cell r="M143">
            <v>0</v>
          </cell>
          <cell r="N143" t="str">
            <v>Approve</v>
          </cell>
          <cell r="O143" t="str">
            <v>N/A</v>
          </cell>
          <cell r="P143" t="str">
            <v>N/A</v>
          </cell>
          <cell r="Q143">
            <v>0</v>
          </cell>
          <cell r="R143" t="str">
            <v>Matches database</v>
          </cell>
          <cell r="S143" t="str">
            <v>N/A</v>
          </cell>
          <cell r="T143">
            <v>0</v>
          </cell>
          <cell r="U143">
            <v>0</v>
          </cell>
          <cell r="V143" t="str">
            <v>Not provided</v>
          </cell>
          <cell r="W143" t="str">
            <v>Not provided</v>
          </cell>
          <cell r="X143" t="str">
            <v>Not provided</v>
          </cell>
          <cell r="Y143" t="str">
            <v>Not provided</v>
          </cell>
          <cell r="Z143" t="str">
            <v>Not provided</v>
          </cell>
          <cell r="AA143" t="str">
            <v>Not provided</v>
          </cell>
          <cell r="AB143" t="str">
            <v>Not provided</v>
          </cell>
          <cell r="AC143" t="str">
            <v>Not provided</v>
          </cell>
          <cell r="AD143" t="str">
            <v>Not provided</v>
          </cell>
          <cell r="AE143" t="str">
            <v>Not provided</v>
          </cell>
          <cell r="AF143" t="str">
            <v>Not provided</v>
          </cell>
          <cell r="AG143" t="str">
            <v>Not provided</v>
          </cell>
          <cell r="AH143" t="str">
            <v>Not provided</v>
          </cell>
          <cell r="AI143" t="str">
            <v>Not provided</v>
          </cell>
          <cell r="AJ143">
            <v>0</v>
          </cell>
        </row>
        <row r="144">
          <cell r="D144" t="str">
            <v>FGC16</v>
          </cell>
          <cell r="E144" t="str">
            <v>Rowlands Pharmacy</v>
          </cell>
          <cell r="F144" t="str">
            <v/>
          </cell>
          <cell r="G144" t="str">
            <v>86 Bedhampton Road</v>
          </cell>
          <cell r="H144" t="str">
            <v>Bedhampton</v>
          </cell>
          <cell r="I144" t="str">
            <v>Havant</v>
          </cell>
          <cell r="J144" t="str">
            <v>Hampshire</v>
          </cell>
          <cell r="K144" t="str">
            <v>PO9 3EZ</v>
          </cell>
          <cell r="L144" t="str">
            <v>Hampshire</v>
          </cell>
          <cell r="M144">
            <v>0</v>
          </cell>
          <cell r="N144" t="str">
            <v>Approve</v>
          </cell>
          <cell r="O144" t="str">
            <v>N/A</v>
          </cell>
          <cell r="P144" t="str">
            <v>N/A</v>
          </cell>
          <cell r="Q144">
            <v>0</v>
          </cell>
          <cell r="R144" t="str">
            <v>Matches database</v>
          </cell>
          <cell r="S144" t="str">
            <v>N/A</v>
          </cell>
          <cell r="T144">
            <v>0</v>
          </cell>
          <cell r="U144">
            <v>0</v>
          </cell>
          <cell r="V144" t="str">
            <v>Not provided</v>
          </cell>
          <cell r="W144" t="str">
            <v>Not provided</v>
          </cell>
          <cell r="X144" t="str">
            <v>Not provided</v>
          </cell>
          <cell r="Y144" t="str">
            <v>Not provided</v>
          </cell>
          <cell r="Z144" t="str">
            <v>Not provided</v>
          </cell>
          <cell r="AA144" t="str">
            <v>Not provided</v>
          </cell>
          <cell r="AB144" t="str">
            <v>Not provided</v>
          </cell>
          <cell r="AC144" t="str">
            <v>Not provided</v>
          </cell>
          <cell r="AD144" t="str">
            <v>Not provided</v>
          </cell>
          <cell r="AE144" t="str">
            <v>Not provided</v>
          </cell>
          <cell r="AF144" t="str">
            <v>Not provided</v>
          </cell>
          <cell r="AG144" t="str">
            <v>Not provided</v>
          </cell>
          <cell r="AH144" t="str">
            <v>Not provided</v>
          </cell>
          <cell r="AI144" t="str">
            <v>Not provided</v>
          </cell>
          <cell r="AJ144">
            <v>0</v>
          </cell>
        </row>
        <row r="145">
          <cell r="D145" t="str">
            <v>FCM84</v>
          </cell>
          <cell r="E145" t="str">
            <v>Rowlands Pharmacy</v>
          </cell>
          <cell r="F145" t="str">
            <v/>
          </cell>
          <cell r="G145" t="str">
            <v>1 Middle Park Way</v>
          </cell>
          <cell r="H145" t="str">
            <v>Leigh Park</v>
          </cell>
          <cell r="I145" t="str">
            <v>Havant</v>
          </cell>
          <cell r="J145" t="str">
            <v>Hampshire</v>
          </cell>
          <cell r="K145" t="str">
            <v>PO9 4AB</v>
          </cell>
          <cell r="L145" t="str">
            <v>Hampshire</v>
          </cell>
          <cell r="M145">
            <v>0</v>
          </cell>
          <cell r="N145" t="str">
            <v>Approve</v>
          </cell>
          <cell r="O145" t="str">
            <v>N/A</v>
          </cell>
          <cell r="P145" t="str">
            <v>N/A</v>
          </cell>
          <cell r="Q145">
            <v>0</v>
          </cell>
          <cell r="R145" t="str">
            <v>Matches database</v>
          </cell>
          <cell r="S145" t="str">
            <v>N/A</v>
          </cell>
          <cell r="T145">
            <v>0</v>
          </cell>
          <cell r="U145">
            <v>0</v>
          </cell>
          <cell r="V145" t="str">
            <v>Not provided</v>
          </cell>
          <cell r="W145" t="str">
            <v>Not provided</v>
          </cell>
          <cell r="X145" t="str">
            <v>Not provided</v>
          </cell>
          <cell r="Y145" t="str">
            <v>Not provided</v>
          </cell>
          <cell r="Z145" t="str">
            <v>Not provided</v>
          </cell>
          <cell r="AA145" t="str">
            <v>Not provided</v>
          </cell>
          <cell r="AB145" t="str">
            <v>Not provided</v>
          </cell>
          <cell r="AC145" t="str">
            <v>Not provided</v>
          </cell>
          <cell r="AD145" t="str">
            <v>Not provided</v>
          </cell>
          <cell r="AE145" t="str">
            <v>Not provided</v>
          </cell>
          <cell r="AF145" t="str">
            <v>Not provided</v>
          </cell>
          <cell r="AG145" t="str">
            <v>Not provided</v>
          </cell>
          <cell r="AH145" t="str">
            <v>Not provided</v>
          </cell>
          <cell r="AI145" t="str">
            <v>Not provided</v>
          </cell>
          <cell r="AJ145">
            <v>0</v>
          </cell>
        </row>
        <row r="146">
          <cell r="D146" t="str">
            <v>FHC36</v>
          </cell>
          <cell r="E146" t="str">
            <v>Asda Pharmacy</v>
          </cell>
          <cell r="F146" t="str">
            <v>Asda Bournemouth</v>
          </cell>
          <cell r="G146" t="str">
            <v>St Pauls Road</v>
          </cell>
          <cell r="H146" t="str">
            <v/>
          </cell>
          <cell r="I146" t="str">
            <v>Bournemouth</v>
          </cell>
          <cell r="J146" t="str">
            <v>Dorset</v>
          </cell>
          <cell r="K146" t="str">
            <v>BH8 8DL</v>
          </cell>
          <cell r="L146" t="str">
            <v>Dorset</v>
          </cell>
          <cell r="M146">
            <v>0</v>
          </cell>
          <cell r="N146" t="str">
            <v>Approve</v>
          </cell>
          <cell r="O146" t="str">
            <v>N/A</v>
          </cell>
          <cell r="P146" t="str">
            <v>N/A</v>
          </cell>
          <cell r="Q146">
            <v>0</v>
          </cell>
          <cell r="R146" t="str">
            <v>B/Hol only</v>
          </cell>
          <cell r="S146" t="str">
            <v>N/A</v>
          </cell>
          <cell r="T146">
            <v>0</v>
          </cell>
          <cell r="U146">
            <v>0</v>
          </cell>
          <cell r="V146" t="str">
            <v>Not provided</v>
          </cell>
          <cell r="W146" t="str">
            <v>Not provided</v>
          </cell>
          <cell r="X146" t="str">
            <v>10:00-13:00
14:00-17:00</v>
          </cell>
          <cell r="Y146" t="str">
            <v>09:00-13:00
14:00-18:00</v>
          </cell>
          <cell r="Z146" t="str">
            <v>Not provided</v>
          </cell>
          <cell r="AA146" t="str">
            <v>09:00-13:00
14:00-18:00</v>
          </cell>
          <cell r="AB146" t="str">
            <v>09:00-13:00
14:00-18:00</v>
          </cell>
          <cell r="AC146" t="str">
            <v>09:00-13:00
14:00-18:00</v>
          </cell>
          <cell r="AD146" t="str">
            <v>09:00-13:00
14:00-18:00</v>
          </cell>
          <cell r="AE146" t="str">
            <v>Not provided</v>
          </cell>
          <cell r="AF146" t="str">
            <v>Not provided</v>
          </cell>
          <cell r="AG146" t="str">
            <v>Not provided</v>
          </cell>
          <cell r="AH146" t="str">
            <v>Not provided</v>
          </cell>
          <cell r="AI146" t="str">
            <v>Not provided</v>
          </cell>
          <cell r="AJ146">
            <v>0</v>
          </cell>
        </row>
        <row r="147">
          <cell r="D147" t="str">
            <v>FDA03</v>
          </cell>
          <cell r="E147" t="str">
            <v>Boots The Chemist</v>
          </cell>
          <cell r="F147" t="str">
            <v>Boots Dorchester</v>
          </cell>
          <cell r="G147" t="str">
            <v>12-13 Cornhill</v>
          </cell>
          <cell r="H147" t="str">
            <v/>
          </cell>
          <cell r="I147" t="str">
            <v>Dorchester</v>
          </cell>
          <cell r="J147" t="str">
            <v>Dorset</v>
          </cell>
          <cell r="K147" t="str">
            <v>DT1 1BQ</v>
          </cell>
          <cell r="L147" t="str">
            <v>Dorset</v>
          </cell>
          <cell r="M147">
            <v>0</v>
          </cell>
          <cell r="N147" t="str">
            <v>Reject</v>
          </cell>
          <cell r="O147" t="str">
            <v>Regular hours do not agree with database</v>
          </cell>
          <cell r="P147">
            <v>43448</v>
          </cell>
          <cell r="Q147">
            <v>0.41666666666666669</v>
          </cell>
          <cell r="R147" t="str">
            <v>Emailed DOS Leads 12/12/18
Emailed pharmacy with Supp Hrs change form</v>
          </cell>
          <cell r="S147">
            <v>43448</v>
          </cell>
          <cell r="T147">
            <v>0</v>
          </cell>
          <cell r="U147">
            <v>0</v>
          </cell>
          <cell r="V147" t="str">
            <v>Not provided</v>
          </cell>
          <cell r="W147" t="str">
            <v>08:30-17:30</v>
          </cell>
          <cell r="X147" t="str">
            <v>Not provided</v>
          </cell>
          <cell r="Y147" t="str">
            <v>Not provided</v>
          </cell>
          <cell r="Z147" t="str">
            <v>Closed</v>
          </cell>
          <cell r="AA147" t="str">
            <v>10:00-17:00</v>
          </cell>
          <cell r="AB147" t="str">
            <v>10:00-17:00</v>
          </cell>
          <cell r="AC147" t="str">
            <v>10:00-17:00</v>
          </cell>
          <cell r="AD147" t="str">
            <v>10:00-17:00</v>
          </cell>
          <cell r="AE147" t="str">
            <v>Not provided</v>
          </cell>
          <cell r="AF147" t="str">
            <v>Closed</v>
          </cell>
          <cell r="AG147" t="str">
            <v>08:30-17:30</v>
          </cell>
          <cell r="AH147" t="str">
            <v>Not provided</v>
          </cell>
          <cell r="AI147" t="str">
            <v>Not provided</v>
          </cell>
          <cell r="AJ147">
            <v>0</v>
          </cell>
        </row>
        <row r="148">
          <cell r="D148" t="str">
            <v>FWE70</v>
          </cell>
          <cell r="E148" t="str">
            <v>Rowlands Pharmacy</v>
          </cell>
          <cell r="F148" t="str">
            <v/>
          </cell>
          <cell r="G148" t="str">
            <v>Aldershot Centre For Health</v>
          </cell>
          <cell r="H148" t="str">
            <v>Hospital Hill</v>
          </cell>
          <cell r="I148" t="str">
            <v>Aldershot</v>
          </cell>
          <cell r="J148" t="str">
            <v>Hampshire</v>
          </cell>
          <cell r="K148" t="str">
            <v>GU11 1AY</v>
          </cell>
          <cell r="L148" t="str">
            <v>Hampshire</v>
          </cell>
          <cell r="M148">
            <v>0</v>
          </cell>
          <cell r="N148" t="str">
            <v>Approve</v>
          </cell>
          <cell r="O148" t="str">
            <v>N/A</v>
          </cell>
          <cell r="P148" t="str">
            <v>N/A</v>
          </cell>
          <cell r="Q148">
            <v>0</v>
          </cell>
          <cell r="R148" t="str">
            <v>Matches database</v>
          </cell>
          <cell r="S148" t="str">
            <v>N/A</v>
          </cell>
          <cell r="T148">
            <v>0</v>
          </cell>
          <cell r="U148">
            <v>0</v>
          </cell>
          <cell r="V148" t="str">
            <v>Not provided</v>
          </cell>
          <cell r="W148" t="str">
            <v>Not provided</v>
          </cell>
          <cell r="X148" t="str">
            <v>Not provided</v>
          </cell>
          <cell r="Y148" t="str">
            <v>Not provided</v>
          </cell>
          <cell r="Z148" t="str">
            <v>Not provided</v>
          </cell>
          <cell r="AA148" t="str">
            <v>Not provided</v>
          </cell>
          <cell r="AB148" t="str">
            <v>Not provided</v>
          </cell>
          <cell r="AC148" t="str">
            <v>Not provided</v>
          </cell>
          <cell r="AD148" t="str">
            <v>Not provided</v>
          </cell>
          <cell r="AE148" t="str">
            <v>Not provided</v>
          </cell>
          <cell r="AF148" t="str">
            <v>Not provided</v>
          </cell>
          <cell r="AG148" t="str">
            <v>Not provided</v>
          </cell>
          <cell r="AH148" t="str">
            <v>Not provided</v>
          </cell>
          <cell r="AI148" t="str">
            <v>Not provided</v>
          </cell>
          <cell r="AJ148">
            <v>0</v>
          </cell>
        </row>
        <row r="149">
          <cell r="D149" t="str">
            <v>FNG94</v>
          </cell>
          <cell r="E149" t="str">
            <v>Asda Pharmacy</v>
          </cell>
          <cell r="F149" t="str">
            <v/>
          </cell>
          <cell r="G149" t="str">
            <v>Asda, Bournemouth Road</v>
          </cell>
          <cell r="H149" t="str">
            <v>Chandlers Ford</v>
          </cell>
          <cell r="I149" t="str">
            <v>Eastleigh</v>
          </cell>
          <cell r="J149" t="str">
            <v>Hampshire</v>
          </cell>
          <cell r="K149" t="str">
            <v>SO53 3YJ</v>
          </cell>
          <cell r="L149" t="str">
            <v>Hampshire</v>
          </cell>
          <cell r="M149">
            <v>0</v>
          </cell>
          <cell r="N149" t="str">
            <v>Approve</v>
          </cell>
          <cell r="O149" t="str">
            <v>N/A</v>
          </cell>
          <cell r="P149" t="str">
            <v>N/A</v>
          </cell>
          <cell r="Q149">
            <v>0</v>
          </cell>
          <cell r="R149" t="str">
            <v>B/Hol only</v>
          </cell>
          <cell r="S149" t="str">
            <v>N/A</v>
          </cell>
          <cell r="T149">
            <v>0</v>
          </cell>
          <cell r="U149">
            <v>0</v>
          </cell>
          <cell r="V149" t="str">
            <v>Not provided</v>
          </cell>
          <cell r="W149" t="str">
            <v>Not provided</v>
          </cell>
          <cell r="X149" t="str">
            <v>10:00-17:00</v>
          </cell>
          <cell r="Y149" t="str">
            <v>09:00-18:00</v>
          </cell>
          <cell r="Z149" t="str">
            <v>Not provided</v>
          </cell>
          <cell r="AA149" t="str">
            <v>09:00-18:00</v>
          </cell>
          <cell r="AB149" t="str">
            <v>09:00-18:00</v>
          </cell>
          <cell r="AC149" t="str">
            <v>09:00-18:00</v>
          </cell>
          <cell r="AD149" t="str">
            <v>09:00-18:00</v>
          </cell>
          <cell r="AE149" t="str">
            <v>Not provided</v>
          </cell>
          <cell r="AF149" t="str">
            <v>Not provided</v>
          </cell>
          <cell r="AG149" t="str">
            <v>Not provided</v>
          </cell>
          <cell r="AH149" t="str">
            <v>Not provided</v>
          </cell>
          <cell r="AI149" t="str">
            <v>Not provided</v>
          </cell>
          <cell r="AJ149">
            <v>0</v>
          </cell>
        </row>
        <row r="150">
          <cell r="D150" t="str">
            <v>FMR03</v>
          </cell>
          <cell r="E150" t="str">
            <v>Asda Pharmacy</v>
          </cell>
          <cell r="F150" t="str">
            <v/>
          </cell>
          <cell r="G150" t="str">
            <v>Asda Stores Ltd</v>
          </cell>
          <cell r="H150" t="str">
            <v>Speedfields Park</v>
          </cell>
          <cell r="I150" t="str">
            <v>Fareham</v>
          </cell>
          <cell r="J150" t="str">
            <v>Hampshire</v>
          </cell>
          <cell r="K150" t="str">
            <v>PO14 1TT</v>
          </cell>
          <cell r="L150" t="str">
            <v>Hampshire</v>
          </cell>
          <cell r="M150">
            <v>0</v>
          </cell>
          <cell r="N150" t="str">
            <v>Approve</v>
          </cell>
          <cell r="O150" t="str">
            <v>N/A</v>
          </cell>
          <cell r="P150" t="str">
            <v>N/A</v>
          </cell>
          <cell r="Q150">
            <v>0</v>
          </cell>
          <cell r="R150" t="str">
            <v>B/Hol only</v>
          </cell>
          <cell r="S150" t="str">
            <v>N/A</v>
          </cell>
          <cell r="T150">
            <v>0</v>
          </cell>
          <cell r="U150">
            <v>0</v>
          </cell>
          <cell r="V150" t="str">
            <v>Not provided</v>
          </cell>
          <cell r="W150" t="str">
            <v>Not provided</v>
          </cell>
          <cell r="X150" t="str">
            <v>10:00-17:00</v>
          </cell>
          <cell r="Y150" t="str">
            <v>09:00-18:00</v>
          </cell>
          <cell r="Z150" t="str">
            <v>Not provided</v>
          </cell>
          <cell r="AA150" t="str">
            <v>09:00-18:00</v>
          </cell>
          <cell r="AB150" t="str">
            <v>09:00-18:00</v>
          </cell>
          <cell r="AC150" t="str">
            <v>09:00-18:00</v>
          </cell>
          <cell r="AD150" t="str">
            <v>09:00-18:00</v>
          </cell>
          <cell r="AE150" t="str">
            <v>Not provided</v>
          </cell>
          <cell r="AF150" t="str">
            <v>Not provided</v>
          </cell>
          <cell r="AG150" t="str">
            <v>Not provided</v>
          </cell>
          <cell r="AH150" t="str">
            <v>Not provided</v>
          </cell>
          <cell r="AI150" t="str">
            <v>Not provided</v>
          </cell>
          <cell r="AJ150">
            <v>0</v>
          </cell>
        </row>
        <row r="151">
          <cell r="D151" t="str">
            <v>FFM89</v>
          </cell>
          <cell r="E151" t="str">
            <v>Asda Pharmacy</v>
          </cell>
          <cell r="F151" t="str">
            <v/>
          </cell>
          <cell r="G151" t="str">
            <v>Instore Pharmacy</v>
          </cell>
          <cell r="H151" t="str">
            <v>West Mead</v>
          </cell>
          <cell r="I151" t="str">
            <v>Farnborough</v>
          </cell>
          <cell r="J151" t="str">
            <v>Hampshire</v>
          </cell>
          <cell r="K151" t="str">
            <v>GU14 7LT</v>
          </cell>
          <cell r="L151" t="str">
            <v>Hampshire</v>
          </cell>
          <cell r="M151">
            <v>0</v>
          </cell>
          <cell r="N151" t="str">
            <v>Approve</v>
          </cell>
          <cell r="O151" t="str">
            <v>N/A</v>
          </cell>
          <cell r="P151" t="str">
            <v>N/A</v>
          </cell>
          <cell r="Q151">
            <v>0</v>
          </cell>
          <cell r="R151" t="str">
            <v>B/Hol only</v>
          </cell>
          <cell r="S151" t="str">
            <v>N/A</v>
          </cell>
          <cell r="T151">
            <v>0</v>
          </cell>
          <cell r="U151">
            <v>0</v>
          </cell>
          <cell r="V151" t="str">
            <v>Not provided</v>
          </cell>
          <cell r="W151" t="str">
            <v>Not provided</v>
          </cell>
          <cell r="X151" t="str">
            <v>10:00-17:00</v>
          </cell>
          <cell r="Y151" t="str">
            <v>09:00-18:00</v>
          </cell>
          <cell r="Z151" t="str">
            <v>Not provided</v>
          </cell>
          <cell r="AA151" t="str">
            <v>09:00-18:00</v>
          </cell>
          <cell r="AB151" t="str">
            <v>09:00-18:00</v>
          </cell>
          <cell r="AC151" t="str">
            <v>09:00-18:00</v>
          </cell>
          <cell r="AD151" t="str">
            <v>09:00-18:00</v>
          </cell>
          <cell r="AE151" t="str">
            <v>Not provided</v>
          </cell>
          <cell r="AF151" t="str">
            <v>Not provided</v>
          </cell>
          <cell r="AG151" t="str">
            <v>Not provided</v>
          </cell>
          <cell r="AH151" t="str">
            <v>Not provided</v>
          </cell>
          <cell r="AI151" t="str">
            <v>Not provided</v>
          </cell>
          <cell r="AJ151">
            <v>0</v>
          </cell>
        </row>
        <row r="152">
          <cell r="D152" t="str">
            <v>FT839</v>
          </cell>
          <cell r="E152" t="str">
            <v>Asda Pharmacy</v>
          </cell>
          <cell r="F152" t="str">
            <v/>
          </cell>
          <cell r="G152" t="str">
            <v>Asda Stores Ltd</v>
          </cell>
          <cell r="H152" t="str">
            <v>Dock Road</v>
          </cell>
          <cell r="I152" t="str">
            <v>Gosport</v>
          </cell>
          <cell r="J152" t="str">
            <v>Hampshire</v>
          </cell>
          <cell r="K152" t="str">
            <v>PO12 1SH</v>
          </cell>
          <cell r="L152" t="str">
            <v>Hampshire</v>
          </cell>
          <cell r="M152">
            <v>0</v>
          </cell>
          <cell r="N152" t="str">
            <v>Approve</v>
          </cell>
          <cell r="O152" t="str">
            <v>N/A</v>
          </cell>
          <cell r="P152" t="str">
            <v>N/A</v>
          </cell>
          <cell r="Q152">
            <v>0</v>
          </cell>
          <cell r="R152" t="str">
            <v>B/Hol only</v>
          </cell>
          <cell r="S152" t="str">
            <v>N/A</v>
          </cell>
          <cell r="T152">
            <v>0</v>
          </cell>
          <cell r="U152">
            <v>0</v>
          </cell>
          <cell r="V152" t="str">
            <v>Not provided</v>
          </cell>
          <cell r="W152" t="str">
            <v>Not provided</v>
          </cell>
          <cell r="X152" t="str">
            <v>10:00-17:00</v>
          </cell>
          <cell r="Y152" t="str">
            <v>09:00-18:00</v>
          </cell>
          <cell r="Z152" t="str">
            <v>Not provided</v>
          </cell>
          <cell r="AA152" t="str">
            <v>09:00-18:00</v>
          </cell>
          <cell r="AB152" t="str">
            <v>09:00-18:00</v>
          </cell>
          <cell r="AC152" t="str">
            <v>09:00-18:00</v>
          </cell>
          <cell r="AD152" t="str">
            <v>09:00-18:00</v>
          </cell>
          <cell r="AE152" t="str">
            <v>Not provided</v>
          </cell>
          <cell r="AF152" t="str">
            <v>Not provided</v>
          </cell>
          <cell r="AG152" t="str">
            <v>Not provided</v>
          </cell>
          <cell r="AH152" t="str">
            <v>Not provided</v>
          </cell>
          <cell r="AI152" t="str">
            <v>Not provided</v>
          </cell>
          <cell r="AJ152">
            <v>0</v>
          </cell>
        </row>
        <row r="153">
          <cell r="D153" t="str">
            <v>FC531</v>
          </cell>
          <cell r="E153" t="str">
            <v>Tesco Instore Pharmacy</v>
          </cell>
          <cell r="F153" t="str">
            <v/>
          </cell>
          <cell r="G153" t="str">
            <v>Tesco Superstore</v>
          </cell>
          <cell r="H153" t="str">
            <v>Quay Street</v>
          </cell>
          <cell r="I153" t="str">
            <v>Fareham</v>
          </cell>
          <cell r="J153" t="str">
            <v>Hampshire</v>
          </cell>
          <cell r="K153" t="str">
            <v>PO16 0NA</v>
          </cell>
          <cell r="L153" t="str">
            <v>Hampshire</v>
          </cell>
          <cell r="M153">
            <v>0</v>
          </cell>
          <cell r="N153" t="str">
            <v>Approve</v>
          </cell>
          <cell r="O153" t="str">
            <v>N/A</v>
          </cell>
          <cell r="P153" t="str">
            <v>N/A</v>
          </cell>
          <cell r="Q153">
            <v>0</v>
          </cell>
          <cell r="R153" t="str">
            <v>B/Hol only</v>
          </cell>
          <cell r="S153" t="str">
            <v>N/A</v>
          </cell>
          <cell r="T153">
            <v>0</v>
          </cell>
          <cell r="U153">
            <v>0</v>
          </cell>
          <cell r="V153" t="str">
            <v>Not provided</v>
          </cell>
          <cell r="W153" t="str">
            <v>Not provided</v>
          </cell>
          <cell r="X153" t="str">
            <v>Not provided</v>
          </cell>
          <cell r="Y153" t="str">
            <v>12:00-16:00</v>
          </cell>
          <cell r="Z153" t="str">
            <v>12:00-16:00</v>
          </cell>
          <cell r="AA153" t="str">
            <v>12:00-16:00</v>
          </cell>
          <cell r="AB153" t="str">
            <v>12:00-16:00</v>
          </cell>
          <cell r="AC153" t="str">
            <v>12:00-16:00</v>
          </cell>
          <cell r="AD153" t="str">
            <v>12:00-16:00</v>
          </cell>
          <cell r="AE153" t="str">
            <v>Not provided</v>
          </cell>
          <cell r="AF153" t="str">
            <v>Not provided</v>
          </cell>
          <cell r="AG153" t="str">
            <v>Not provided</v>
          </cell>
          <cell r="AH153" t="str">
            <v>Not provided</v>
          </cell>
          <cell r="AI153" t="str">
            <v>Not provided</v>
          </cell>
          <cell r="AJ153">
            <v>0</v>
          </cell>
        </row>
        <row r="154">
          <cell r="D154" t="str">
            <v>FC531</v>
          </cell>
          <cell r="E154" t="str">
            <v>Tesco Instore Pharmacy</v>
          </cell>
          <cell r="F154" t="str">
            <v/>
          </cell>
          <cell r="G154" t="str">
            <v>Tesco Superstore</v>
          </cell>
          <cell r="H154" t="str">
            <v>Quay Street</v>
          </cell>
          <cell r="I154" t="str">
            <v>Fareham</v>
          </cell>
          <cell r="J154" t="str">
            <v>Hampshire</v>
          </cell>
          <cell r="K154" t="str">
            <v>PO16 0NA</v>
          </cell>
          <cell r="L154" t="str">
            <v>Hampshire</v>
          </cell>
          <cell r="M154">
            <v>0</v>
          </cell>
          <cell r="N154" t="str">
            <v>Approve</v>
          </cell>
          <cell r="O154" t="str">
            <v>N/A</v>
          </cell>
          <cell r="P154" t="str">
            <v>N/A</v>
          </cell>
          <cell r="Q154">
            <v>0</v>
          </cell>
          <cell r="R154" t="str">
            <v>B/Hol only</v>
          </cell>
          <cell r="S154" t="str">
            <v>N/A</v>
          </cell>
          <cell r="T154">
            <v>0</v>
          </cell>
          <cell r="U154">
            <v>0</v>
          </cell>
          <cell r="V154" t="str">
            <v>Not provided</v>
          </cell>
          <cell r="W154" t="str">
            <v>Not provided</v>
          </cell>
          <cell r="X154" t="str">
            <v>Not provided</v>
          </cell>
          <cell r="Y154" t="str">
            <v>Not provided</v>
          </cell>
          <cell r="Z154" t="str">
            <v>Not provided</v>
          </cell>
          <cell r="AA154" t="str">
            <v>Not provided</v>
          </cell>
          <cell r="AB154" t="str">
            <v>Not provided</v>
          </cell>
          <cell r="AC154" t="str">
            <v>09:00-18:00</v>
          </cell>
          <cell r="AD154" t="str">
            <v>09:00-18:00</v>
          </cell>
          <cell r="AE154" t="str">
            <v>Not provided</v>
          </cell>
          <cell r="AF154" t="str">
            <v>Not provided</v>
          </cell>
          <cell r="AG154" t="str">
            <v>Not provided</v>
          </cell>
          <cell r="AH154" t="str">
            <v>Not provided</v>
          </cell>
          <cell r="AI154" t="str">
            <v>Not provided</v>
          </cell>
          <cell r="AJ154">
            <v>0</v>
          </cell>
        </row>
        <row r="155">
          <cell r="D155" t="str">
            <v>FM887</v>
          </cell>
          <cell r="E155" t="str">
            <v>Tesco Instore Pharmacy</v>
          </cell>
          <cell r="F155" t="str">
            <v>Tesco Ferndown</v>
          </cell>
          <cell r="G155" t="str">
            <v>35 Penny's Walk</v>
          </cell>
          <cell r="H155" t="str">
            <v/>
          </cell>
          <cell r="I155" t="str">
            <v>Ferndown</v>
          </cell>
          <cell r="J155" t="str">
            <v>Dorset</v>
          </cell>
          <cell r="K155" t="str">
            <v>BH22 9TH</v>
          </cell>
          <cell r="L155" t="str">
            <v>Dorset</v>
          </cell>
          <cell r="M155">
            <v>0</v>
          </cell>
          <cell r="N155" t="str">
            <v>Approve</v>
          </cell>
          <cell r="O155" t="str">
            <v>N/A</v>
          </cell>
          <cell r="P155" t="str">
            <v>N/A</v>
          </cell>
          <cell r="Q155">
            <v>0</v>
          </cell>
          <cell r="R155" t="str">
            <v>B/Hol only</v>
          </cell>
          <cell r="S155" t="str">
            <v>N/A</v>
          </cell>
          <cell r="T155">
            <v>0</v>
          </cell>
          <cell r="U155">
            <v>0</v>
          </cell>
          <cell r="V155" t="str">
            <v>Not provided</v>
          </cell>
          <cell r="W155" t="str">
            <v>Not provided</v>
          </cell>
          <cell r="X155" t="str">
            <v>Not provided</v>
          </cell>
          <cell r="Y155" t="str">
            <v>12:00-16:00</v>
          </cell>
          <cell r="Z155" t="str">
            <v>12:00-16:00</v>
          </cell>
          <cell r="AA155" t="str">
            <v>12:00-16:00</v>
          </cell>
          <cell r="AB155" t="str">
            <v>12:00-16:00</v>
          </cell>
          <cell r="AC155" t="str">
            <v>12:00-16:00</v>
          </cell>
          <cell r="AD155" t="str">
            <v>12:00-16:00</v>
          </cell>
          <cell r="AE155" t="str">
            <v>Not provided</v>
          </cell>
          <cell r="AF155" t="str">
            <v>Not provided</v>
          </cell>
          <cell r="AG155" t="str">
            <v>Not provided</v>
          </cell>
          <cell r="AH155" t="str">
            <v>Not provided</v>
          </cell>
          <cell r="AI155" t="str">
            <v>Not provided</v>
          </cell>
          <cell r="AJ155">
            <v>0</v>
          </cell>
        </row>
        <row r="156">
          <cell r="D156" t="str">
            <v>FM887</v>
          </cell>
          <cell r="E156" t="str">
            <v>Tesco Instore Pharmacy</v>
          </cell>
          <cell r="F156" t="str">
            <v>Tesco Ferndown</v>
          </cell>
          <cell r="G156" t="str">
            <v>35 Penny's Walk</v>
          </cell>
          <cell r="H156" t="str">
            <v/>
          </cell>
          <cell r="I156" t="str">
            <v>Ferndown</v>
          </cell>
          <cell r="J156" t="str">
            <v>Dorset</v>
          </cell>
          <cell r="K156" t="str">
            <v>BH22 9TH</v>
          </cell>
          <cell r="L156" t="str">
            <v>Dorset</v>
          </cell>
          <cell r="M156">
            <v>0</v>
          </cell>
          <cell r="N156" t="str">
            <v>Approve</v>
          </cell>
          <cell r="O156" t="str">
            <v>N/A</v>
          </cell>
          <cell r="P156" t="str">
            <v>N/A</v>
          </cell>
          <cell r="Q156">
            <v>0</v>
          </cell>
          <cell r="R156" t="str">
            <v>B/Hol only</v>
          </cell>
          <cell r="S156" t="str">
            <v>N/A</v>
          </cell>
          <cell r="T156">
            <v>0</v>
          </cell>
          <cell r="U156">
            <v>0</v>
          </cell>
          <cell r="V156" t="str">
            <v>Not provided</v>
          </cell>
          <cell r="W156" t="str">
            <v>Not provided</v>
          </cell>
          <cell r="X156" t="str">
            <v>Not provided</v>
          </cell>
          <cell r="Y156" t="str">
            <v>Not provided</v>
          </cell>
          <cell r="Z156" t="str">
            <v>Closed</v>
          </cell>
          <cell r="AA156" t="str">
            <v>Not provided</v>
          </cell>
          <cell r="AB156" t="str">
            <v>Not provided</v>
          </cell>
          <cell r="AC156" t="str">
            <v>Not provided</v>
          </cell>
          <cell r="AD156" t="str">
            <v>Not provided</v>
          </cell>
          <cell r="AE156" t="str">
            <v>Not provided</v>
          </cell>
          <cell r="AF156" t="str">
            <v>Closed</v>
          </cell>
          <cell r="AG156" t="str">
            <v>Closed</v>
          </cell>
          <cell r="AH156" t="str">
            <v>Not provided</v>
          </cell>
          <cell r="AI156" t="str">
            <v>Closed</v>
          </cell>
          <cell r="AJ156">
            <v>0</v>
          </cell>
        </row>
        <row r="157">
          <cell r="D157" t="str">
            <v>FNM66</v>
          </cell>
          <cell r="E157" t="str">
            <v>Asda Pharmacy</v>
          </cell>
          <cell r="F157" t="str">
            <v/>
          </cell>
          <cell r="G157" t="str">
            <v>Asda Store, Purbrook Way</v>
          </cell>
          <cell r="H157" t="str">
            <v>Bedhampton</v>
          </cell>
          <cell r="I157" t="str">
            <v/>
          </cell>
          <cell r="J157" t="str">
            <v>Hampshire</v>
          </cell>
          <cell r="K157" t="str">
            <v>PO9 3QW</v>
          </cell>
          <cell r="L157" t="str">
            <v>Hampshire</v>
          </cell>
          <cell r="M157">
            <v>0</v>
          </cell>
          <cell r="N157" t="str">
            <v>Approve</v>
          </cell>
          <cell r="O157" t="str">
            <v>N/A</v>
          </cell>
          <cell r="P157" t="str">
            <v>N/A</v>
          </cell>
          <cell r="Q157">
            <v>0</v>
          </cell>
          <cell r="R157" t="str">
            <v>B/Hol only</v>
          </cell>
          <cell r="S157" t="str">
            <v>N/A</v>
          </cell>
          <cell r="T157">
            <v>0</v>
          </cell>
          <cell r="U157">
            <v>0</v>
          </cell>
          <cell r="V157" t="str">
            <v>Not provided</v>
          </cell>
          <cell r="W157" t="str">
            <v>Not provided</v>
          </cell>
          <cell r="X157" t="str">
            <v>10:00-17:00</v>
          </cell>
          <cell r="Y157" t="str">
            <v>09:00-18:00</v>
          </cell>
          <cell r="Z157" t="str">
            <v>Not provided</v>
          </cell>
          <cell r="AA157" t="str">
            <v>09:00-18:00</v>
          </cell>
          <cell r="AB157" t="str">
            <v>09:00-18:00</v>
          </cell>
          <cell r="AC157" t="str">
            <v>09:00-18:00</v>
          </cell>
          <cell r="AD157" t="str">
            <v>09:00-18:00</v>
          </cell>
          <cell r="AE157" t="str">
            <v>Not provided</v>
          </cell>
          <cell r="AF157" t="str">
            <v>Not provided</v>
          </cell>
          <cell r="AG157" t="str">
            <v>Not provided</v>
          </cell>
          <cell r="AH157" t="str">
            <v>Not provided</v>
          </cell>
          <cell r="AI157" t="str">
            <v>Not provided</v>
          </cell>
          <cell r="AJ157">
            <v>0</v>
          </cell>
        </row>
        <row r="158">
          <cell r="D158" t="str">
            <v>FME25</v>
          </cell>
          <cell r="E158" t="str">
            <v>H J Everett</v>
          </cell>
          <cell r="F158" t="str">
            <v/>
          </cell>
          <cell r="G158" t="str">
            <v>Yew Tree Drive</v>
          </cell>
          <cell r="H158" t="str">
            <v>Whiteley</v>
          </cell>
          <cell r="I158" t="str">
            <v>Fareham</v>
          </cell>
          <cell r="J158" t="str">
            <v>Hampshire</v>
          </cell>
          <cell r="K158" t="str">
            <v>PO15 7LB</v>
          </cell>
          <cell r="L158" t="str">
            <v>Hampshire</v>
          </cell>
          <cell r="M158">
            <v>0</v>
          </cell>
          <cell r="N158" t="str">
            <v>Approve</v>
          </cell>
          <cell r="O158" t="str">
            <v>N/A</v>
          </cell>
          <cell r="P158" t="str">
            <v>N/A</v>
          </cell>
          <cell r="Q158">
            <v>0</v>
          </cell>
          <cell r="R158" t="str">
            <v>Matches database</v>
          </cell>
          <cell r="S158" t="str">
            <v>N/A</v>
          </cell>
          <cell r="T158">
            <v>0</v>
          </cell>
          <cell r="U158">
            <v>0</v>
          </cell>
          <cell r="V158" t="str">
            <v>Not provided</v>
          </cell>
          <cell r="W158" t="str">
            <v>Not provided</v>
          </cell>
          <cell r="X158" t="str">
            <v>Not provided</v>
          </cell>
          <cell r="Y158" t="str">
            <v>Not provided</v>
          </cell>
          <cell r="Z158" t="str">
            <v>Not provided</v>
          </cell>
          <cell r="AA158" t="str">
            <v>Not provided</v>
          </cell>
          <cell r="AB158" t="str">
            <v>Not provided</v>
          </cell>
          <cell r="AC158" t="str">
            <v>Not provided</v>
          </cell>
          <cell r="AD158" t="str">
            <v>Not provided</v>
          </cell>
          <cell r="AE158" t="str">
            <v>Not provided</v>
          </cell>
          <cell r="AF158" t="str">
            <v>Not provided</v>
          </cell>
          <cell r="AG158" t="str">
            <v>Not provided</v>
          </cell>
          <cell r="AH158" t="str">
            <v>Not provided</v>
          </cell>
          <cell r="AI158" t="str">
            <v>Not provided</v>
          </cell>
          <cell r="AJ158">
            <v>0</v>
          </cell>
        </row>
        <row r="159">
          <cell r="D159" t="str">
            <v>FXT06</v>
          </cell>
          <cell r="E159" t="str">
            <v>Boots The Chemists</v>
          </cell>
          <cell r="F159" t="str">
            <v/>
          </cell>
          <cell r="G159" t="str">
            <v>Unit 85a &amp; B</v>
          </cell>
          <cell r="H159" t="str">
            <v>Gunwharf Quays</v>
          </cell>
          <cell r="I159" t="str">
            <v>Portsmouth</v>
          </cell>
          <cell r="J159" t="str">
            <v>Hampshire</v>
          </cell>
          <cell r="K159" t="str">
            <v>PO1 3TZ</v>
          </cell>
          <cell r="L159" t="str">
            <v>Hampshire</v>
          </cell>
          <cell r="M159">
            <v>0</v>
          </cell>
          <cell r="N159" t="str">
            <v>Reject</v>
          </cell>
          <cell r="O159" t="str">
            <v>Christmas Eve and NYE hours do not agree with database</v>
          </cell>
          <cell r="P159">
            <v>43448</v>
          </cell>
          <cell r="Q159">
            <v>0.60902777777777783</v>
          </cell>
          <cell r="R159" t="str">
            <v>Emailed DOS Leads 12/12/18
Emailed pharmacy with Supp Hrs change form</v>
          </cell>
          <cell r="S159">
            <v>43448</v>
          </cell>
          <cell r="T159" t="str">
            <v>09:00-13:00
14:00-18:00</v>
          </cell>
          <cell r="U159" t="str">
            <v>09:00-13:00
14:00-18:00</v>
          </cell>
          <cell r="V159">
            <v>0</v>
          </cell>
          <cell r="W159">
            <v>0</v>
          </cell>
          <cell r="X159">
            <v>0</v>
          </cell>
          <cell r="Y159" t="str">
            <v>Not provided</v>
          </cell>
          <cell r="Z159" t="str">
            <v>Not provided</v>
          </cell>
          <cell r="AA159" t="str">
            <v>Not provided</v>
          </cell>
          <cell r="AB159" t="str">
            <v>Not provided</v>
          </cell>
          <cell r="AC159" t="str">
            <v>Not provided</v>
          </cell>
          <cell r="AD159" t="str">
            <v>Not provided</v>
          </cell>
          <cell r="AE159" t="str">
            <v>Not provided</v>
          </cell>
          <cell r="AF159" t="str">
            <v>Not provided</v>
          </cell>
          <cell r="AG159" t="str">
            <v>Not provided</v>
          </cell>
          <cell r="AH159" t="str">
            <v>Not provided</v>
          </cell>
          <cell r="AI159" t="str">
            <v>Not provided</v>
          </cell>
          <cell r="AJ159">
            <v>0</v>
          </cell>
        </row>
        <row r="160">
          <cell r="D160" t="str">
            <v>FQ299</v>
          </cell>
          <cell r="E160" t="str">
            <v>Boots Pharmacy</v>
          </cell>
          <cell r="F160" t="str">
            <v>Boots Bournemouth</v>
          </cell>
          <cell r="G160" t="str">
            <v>18-20 Commercial Road</v>
          </cell>
          <cell r="H160" t="str">
            <v>Bournemouth</v>
          </cell>
          <cell r="I160" t="str">
            <v>Bournemouth</v>
          </cell>
          <cell r="J160" t="str">
            <v>Dorset</v>
          </cell>
          <cell r="K160" t="str">
            <v>BH2 5NL</v>
          </cell>
          <cell r="L160" t="str">
            <v>Dorset</v>
          </cell>
          <cell r="M160">
            <v>0</v>
          </cell>
          <cell r="N160" t="str">
            <v>Approve</v>
          </cell>
          <cell r="O160" t="str">
            <v>N/A</v>
          </cell>
          <cell r="P160" t="str">
            <v>N/A</v>
          </cell>
          <cell r="Q160">
            <v>0</v>
          </cell>
          <cell r="R160" t="str">
            <v>Matches database</v>
          </cell>
          <cell r="S160" t="str">
            <v>N/A</v>
          </cell>
          <cell r="T160">
            <v>0</v>
          </cell>
          <cell r="U160">
            <v>0</v>
          </cell>
          <cell r="V160" t="str">
            <v>Not provided</v>
          </cell>
          <cell r="W160" t="str">
            <v>Not provided</v>
          </cell>
          <cell r="X160" t="str">
            <v>Not provided</v>
          </cell>
          <cell r="Y160" t="str">
            <v>Not provided</v>
          </cell>
          <cell r="Z160" t="str">
            <v>Closed</v>
          </cell>
          <cell r="AA160" t="str">
            <v>Not provided</v>
          </cell>
          <cell r="AB160" t="str">
            <v>Not provided</v>
          </cell>
          <cell r="AC160" t="str">
            <v>Not provided</v>
          </cell>
          <cell r="AD160" t="str">
            <v>Not provided</v>
          </cell>
          <cell r="AE160" t="str">
            <v>Not provided</v>
          </cell>
          <cell r="AF160" t="str">
            <v>Closed</v>
          </cell>
          <cell r="AG160" t="str">
            <v>Not provided</v>
          </cell>
          <cell r="AH160" t="str">
            <v>Not provided</v>
          </cell>
          <cell r="AI160" t="str">
            <v>Not provided</v>
          </cell>
          <cell r="AJ160">
            <v>0</v>
          </cell>
        </row>
        <row r="161">
          <cell r="D161" t="str">
            <v>FM701</v>
          </cell>
          <cell r="E161" t="str">
            <v>Lloyds Pharmacy</v>
          </cell>
          <cell r="F161" t="str">
            <v>Lloyds Boscombe</v>
          </cell>
          <cell r="G161" t="str">
            <v>595 Christchurch Road</v>
          </cell>
          <cell r="H161" t="str">
            <v>Boscombe</v>
          </cell>
          <cell r="I161" t="str">
            <v>Bournemouth</v>
          </cell>
          <cell r="J161" t="str">
            <v>Dorset</v>
          </cell>
          <cell r="K161" t="str">
            <v>BH1 4AN</v>
          </cell>
          <cell r="L161" t="str">
            <v>Dorset</v>
          </cell>
          <cell r="M161">
            <v>0</v>
          </cell>
          <cell r="N161" t="str">
            <v>Approve</v>
          </cell>
          <cell r="O161" t="str">
            <v>N/A</v>
          </cell>
          <cell r="P161" t="str">
            <v>N/A</v>
          </cell>
          <cell r="Q161">
            <v>0</v>
          </cell>
          <cell r="R161" t="str">
            <v>Matches database</v>
          </cell>
          <cell r="S161" t="str">
            <v>N/A</v>
          </cell>
          <cell r="T161">
            <v>0</v>
          </cell>
          <cell r="U161">
            <v>0</v>
          </cell>
          <cell r="V161" t="str">
            <v>Not provided</v>
          </cell>
          <cell r="W161" t="str">
            <v>Not provided</v>
          </cell>
          <cell r="X161" t="str">
            <v>Not provided</v>
          </cell>
          <cell r="Y161" t="str">
            <v>Not provided</v>
          </cell>
          <cell r="Z161" t="str">
            <v>Not provided</v>
          </cell>
          <cell r="AA161" t="str">
            <v>Not provided</v>
          </cell>
          <cell r="AB161" t="str">
            <v>Not provided</v>
          </cell>
          <cell r="AC161" t="str">
            <v>Not provided</v>
          </cell>
          <cell r="AD161" t="str">
            <v>Not provided</v>
          </cell>
          <cell r="AE161" t="str">
            <v>Not provided</v>
          </cell>
          <cell r="AF161" t="str">
            <v>Not provided</v>
          </cell>
          <cell r="AG161" t="str">
            <v>Not provided</v>
          </cell>
          <cell r="AH161" t="str">
            <v>Not provided</v>
          </cell>
          <cell r="AI161" t="str">
            <v>Not provided</v>
          </cell>
          <cell r="AJ161">
            <v>0</v>
          </cell>
        </row>
        <row r="162">
          <cell r="D162" t="str">
            <v>FDL19</v>
          </cell>
          <cell r="E162" t="str">
            <v>Lloyds Pharmacy in Sainsburys</v>
          </cell>
          <cell r="F162" t="str">
            <v/>
          </cell>
          <cell r="G162" t="str">
            <v>Castlepoint Centre</v>
          </cell>
          <cell r="H162" t="str">
            <v>Castle Lane West</v>
          </cell>
          <cell r="I162" t="str">
            <v>Bournemouth</v>
          </cell>
          <cell r="J162" t="str">
            <v>Dorset</v>
          </cell>
          <cell r="K162" t="str">
            <v>BH8 9UW</v>
          </cell>
          <cell r="L162" t="str">
            <v>Dorset</v>
          </cell>
          <cell r="M162">
            <v>0</v>
          </cell>
          <cell r="N162" t="str">
            <v>Approve</v>
          </cell>
          <cell r="O162" t="str">
            <v>N/A</v>
          </cell>
          <cell r="P162" t="str">
            <v>N/A</v>
          </cell>
          <cell r="Q162">
            <v>0</v>
          </cell>
          <cell r="R162" t="str">
            <v>B/Hol only</v>
          </cell>
          <cell r="S162" t="str">
            <v>N/A</v>
          </cell>
          <cell r="T162">
            <v>0</v>
          </cell>
          <cell r="U162">
            <v>0</v>
          </cell>
          <cell r="V162" t="str">
            <v>Closed</v>
          </cell>
          <cell r="W162" t="str">
            <v>Not provided</v>
          </cell>
          <cell r="X162" t="str">
            <v>Not provided</v>
          </cell>
          <cell r="Y162" t="str">
            <v>09:00-17:00</v>
          </cell>
          <cell r="Z162" t="str">
            <v>Closed</v>
          </cell>
          <cell r="AA162" t="str">
            <v>09:00-17:00</v>
          </cell>
          <cell r="AB162" t="str">
            <v>09:00-17:00</v>
          </cell>
          <cell r="AC162" t="str">
            <v>09:00-17:00</v>
          </cell>
          <cell r="AD162" t="str">
            <v>Closed</v>
          </cell>
          <cell r="AE162" t="str">
            <v>Not provided</v>
          </cell>
          <cell r="AF162" t="str">
            <v>Closed</v>
          </cell>
          <cell r="AG162" t="str">
            <v>Closed</v>
          </cell>
          <cell r="AH162" t="str">
            <v>Not provided</v>
          </cell>
          <cell r="AI162" t="str">
            <v>Closed</v>
          </cell>
          <cell r="AJ162">
            <v>0</v>
          </cell>
        </row>
        <row r="163">
          <cell r="D163" t="str">
            <v>FHL51</v>
          </cell>
          <cell r="E163" t="str">
            <v>Lloyds Pharmacy in Sainsburys</v>
          </cell>
          <cell r="F163" t="str">
            <v/>
          </cell>
          <cell r="G163" t="str">
            <v>1 Lyndhurst Road</v>
          </cell>
          <cell r="H163" t="str">
            <v/>
          </cell>
          <cell r="I163" t="str">
            <v>Christchurch</v>
          </cell>
          <cell r="J163" t="str">
            <v>Dorset</v>
          </cell>
          <cell r="K163" t="str">
            <v>BH23 4RY</v>
          </cell>
          <cell r="L163" t="str">
            <v>Dorset</v>
          </cell>
          <cell r="M163">
            <v>0</v>
          </cell>
          <cell r="N163" t="str">
            <v>Approve</v>
          </cell>
          <cell r="O163" t="str">
            <v>N/A</v>
          </cell>
          <cell r="P163" t="str">
            <v>N/A</v>
          </cell>
          <cell r="Q163">
            <v>0</v>
          </cell>
          <cell r="R163" t="str">
            <v>B/Hol only</v>
          </cell>
          <cell r="S163" t="str">
            <v>N/A</v>
          </cell>
          <cell r="T163">
            <v>0</v>
          </cell>
          <cell r="U163">
            <v>0</v>
          </cell>
          <cell r="V163" t="str">
            <v>Closed</v>
          </cell>
          <cell r="W163" t="str">
            <v>Not provided</v>
          </cell>
          <cell r="X163" t="str">
            <v>Not provided</v>
          </cell>
          <cell r="Y163" t="str">
            <v>09:00-17:00</v>
          </cell>
          <cell r="Z163" t="str">
            <v>Closed</v>
          </cell>
          <cell r="AA163" t="str">
            <v>09:00-17:00</v>
          </cell>
          <cell r="AB163" t="str">
            <v>09:00-17:00</v>
          </cell>
          <cell r="AC163" t="str">
            <v>09:00-17:00</v>
          </cell>
          <cell r="AD163" t="str">
            <v>Closed</v>
          </cell>
          <cell r="AE163" t="str">
            <v>Not provided</v>
          </cell>
          <cell r="AF163" t="str">
            <v>Closed</v>
          </cell>
          <cell r="AG163" t="str">
            <v>Closed</v>
          </cell>
          <cell r="AH163" t="str">
            <v>Not provided</v>
          </cell>
          <cell r="AI163" t="str">
            <v>Closed</v>
          </cell>
          <cell r="AJ163">
            <v>0</v>
          </cell>
        </row>
        <row r="164">
          <cell r="D164" t="str">
            <v>FRH25</v>
          </cell>
          <cell r="E164" t="str">
            <v>LloydsPharmacy in Sainsburys</v>
          </cell>
          <cell r="F164" t="str">
            <v/>
          </cell>
          <cell r="G164" t="str">
            <v>4 Alder Park, Alder Road</v>
          </cell>
          <cell r="H164" t="str">
            <v>Talbot Heath</v>
          </cell>
          <cell r="I164" t="str">
            <v>Poole</v>
          </cell>
          <cell r="J164" t="str">
            <v>Dorset</v>
          </cell>
          <cell r="K164" t="str">
            <v>BH12 4BA</v>
          </cell>
          <cell r="L164" t="str">
            <v>Dorset</v>
          </cell>
          <cell r="M164">
            <v>0</v>
          </cell>
          <cell r="N164" t="str">
            <v>Approve</v>
          </cell>
          <cell r="O164" t="str">
            <v>N/A</v>
          </cell>
          <cell r="P164" t="str">
            <v>N/A</v>
          </cell>
          <cell r="Q164">
            <v>0</v>
          </cell>
          <cell r="R164" t="str">
            <v>B/Hol only</v>
          </cell>
          <cell r="S164" t="str">
            <v>N/A</v>
          </cell>
          <cell r="T164">
            <v>0</v>
          </cell>
          <cell r="U164">
            <v>0</v>
          </cell>
          <cell r="V164" t="str">
            <v>Closed</v>
          </cell>
          <cell r="W164" t="str">
            <v>Not provided</v>
          </cell>
          <cell r="X164" t="str">
            <v>Not provided</v>
          </cell>
          <cell r="Y164" t="str">
            <v>09:00-17:00</v>
          </cell>
          <cell r="Z164" t="str">
            <v>Closed</v>
          </cell>
          <cell r="AA164" t="str">
            <v>09:00-17:00</v>
          </cell>
          <cell r="AB164" t="str">
            <v>09:00-17:00</v>
          </cell>
          <cell r="AC164" t="str">
            <v>09:00-17:00</v>
          </cell>
          <cell r="AD164" t="str">
            <v>Closed</v>
          </cell>
          <cell r="AE164" t="str">
            <v>Not provided</v>
          </cell>
          <cell r="AF164" t="str">
            <v>Closed</v>
          </cell>
          <cell r="AG164" t="str">
            <v>Closed</v>
          </cell>
          <cell r="AH164" t="str">
            <v>Not provided</v>
          </cell>
          <cell r="AI164" t="str">
            <v>Closed</v>
          </cell>
          <cell r="AJ164">
            <v>0</v>
          </cell>
        </row>
        <row r="165">
          <cell r="D165" t="str">
            <v>FNE47</v>
          </cell>
          <cell r="E165" t="str">
            <v>Lloyds Pharmacy</v>
          </cell>
          <cell r="F165" t="str">
            <v>Lloyds Lansdowne</v>
          </cell>
          <cell r="G165" t="str">
            <v>5 Holdenhurst Road</v>
          </cell>
          <cell r="H165" t="str">
            <v>Lansdowne</v>
          </cell>
          <cell r="I165" t="str">
            <v>Bournemouth</v>
          </cell>
          <cell r="J165" t="str">
            <v>Dorset</v>
          </cell>
          <cell r="K165" t="str">
            <v>BH8 8EH</v>
          </cell>
          <cell r="L165" t="str">
            <v>Dorset</v>
          </cell>
          <cell r="M165">
            <v>0</v>
          </cell>
          <cell r="N165" t="str">
            <v>Approve</v>
          </cell>
          <cell r="O165" t="str">
            <v>N/A</v>
          </cell>
          <cell r="P165" t="str">
            <v>N/A</v>
          </cell>
          <cell r="Q165">
            <v>0</v>
          </cell>
          <cell r="R165" t="str">
            <v>Matches database</v>
          </cell>
          <cell r="S165" t="str">
            <v>N/A</v>
          </cell>
          <cell r="T165">
            <v>0</v>
          </cell>
          <cell r="U165">
            <v>0</v>
          </cell>
          <cell r="V165" t="str">
            <v>Not provided</v>
          </cell>
          <cell r="W165" t="str">
            <v>Not provided</v>
          </cell>
          <cell r="X165" t="str">
            <v>Not provided</v>
          </cell>
          <cell r="Y165" t="str">
            <v>Not provided</v>
          </cell>
          <cell r="Z165" t="str">
            <v>Not provided</v>
          </cell>
          <cell r="AA165" t="str">
            <v>Not provided</v>
          </cell>
          <cell r="AB165" t="str">
            <v>Not provided</v>
          </cell>
          <cell r="AC165" t="str">
            <v>Not provided</v>
          </cell>
          <cell r="AD165" t="str">
            <v>Not provided</v>
          </cell>
          <cell r="AE165" t="str">
            <v>Not provided</v>
          </cell>
          <cell r="AF165" t="str">
            <v>Not provided</v>
          </cell>
          <cell r="AG165" t="str">
            <v>Not provided</v>
          </cell>
          <cell r="AH165" t="str">
            <v>Not provided</v>
          </cell>
          <cell r="AI165" t="str">
            <v>Not provided</v>
          </cell>
          <cell r="AJ165">
            <v>0</v>
          </cell>
        </row>
        <row r="166">
          <cell r="D166" t="str">
            <v>FMM45</v>
          </cell>
          <cell r="E166" t="str">
            <v>Lloyds Pharmacy</v>
          </cell>
          <cell r="F166" t="str">
            <v>Lloyds Weymouth</v>
          </cell>
          <cell r="G166" t="str">
            <v>22 Gloucester Street</v>
          </cell>
          <cell r="H166" t="str">
            <v/>
          </cell>
          <cell r="I166" t="str">
            <v>Weymouth</v>
          </cell>
          <cell r="J166" t="str">
            <v>Dorset</v>
          </cell>
          <cell r="K166" t="str">
            <v>DT4 7AW</v>
          </cell>
          <cell r="L166" t="str">
            <v>Dorset</v>
          </cell>
          <cell r="M166">
            <v>0</v>
          </cell>
          <cell r="N166" t="str">
            <v>Approve</v>
          </cell>
          <cell r="O166" t="str">
            <v>N/A</v>
          </cell>
          <cell r="P166" t="str">
            <v>N/A</v>
          </cell>
          <cell r="Q166">
            <v>0</v>
          </cell>
          <cell r="R166" t="str">
            <v>B/Hol only</v>
          </cell>
          <cell r="S166" t="str">
            <v>N/A</v>
          </cell>
          <cell r="T166">
            <v>0</v>
          </cell>
          <cell r="U166">
            <v>0</v>
          </cell>
          <cell r="V166" t="str">
            <v>15:00-17:00</v>
          </cell>
          <cell r="W166" t="str">
            <v>Not provided</v>
          </cell>
          <cell r="X166" t="str">
            <v>Not provided</v>
          </cell>
          <cell r="Y166" t="str">
            <v>Not provided</v>
          </cell>
          <cell r="Z166" t="str">
            <v>Not provided</v>
          </cell>
          <cell r="AA166" t="str">
            <v>Not provided</v>
          </cell>
          <cell r="AB166" t="str">
            <v>Not provided</v>
          </cell>
          <cell r="AC166" t="str">
            <v>Not provided</v>
          </cell>
          <cell r="AD166" t="str">
            <v>Not provided</v>
          </cell>
          <cell r="AE166" t="str">
            <v>Not provided</v>
          </cell>
          <cell r="AF166" t="str">
            <v>Not provided</v>
          </cell>
          <cell r="AG166" t="str">
            <v>Not provided</v>
          </cell>
          <cell r="AH166" t="str">
            <v>Not provided</v>
          </cell>
          <cell r="AI166" t="str">
            <v>Not provided</v>
          </cell>
          <cell r="AJ166">
            <v>0</v>
          </cell>
        </row>
        <row r="167">
          <cell r="D167" t="str">
            <v>FPR39</v>
          </cell>
          <cell r="E167" t="str">
            <v>Lloyds Pharmacy</v>
          </cell>
          <cell r="F167" t="str">
            <v>Lloyds Lyme</v>
          </cell>
          <cell r="G167" t="str">
            <v>Uplyme Road</v>
          </cell>
          <cell r="H167" t="str">
            <v/>
          </cell>
          <cell r="I167" t="str">
            <v>Lyme Regis</v>
          </cell>
          <cell r="J167" t="str">
            <v>Dorset</v>
          </cell>
          <cell r="K167" t="str">
            <v>DT7 3LS</v>
          </cell>
          <cell r="L167" t="str">
            <v>Dorset</v>
          </cell>
          <cell r="M167">
            <v>0</v>
          </cell>
          <cell r="N167" t="str">
            <v>Approve</v>
          </cell>
          <cell r="O167" t="str">
            <v>N/A</v>
          </cell>
          <cell r="P167" t="str">
            <v>N/A</v>
          </cell>
          <cell r="Q167">
            <v>0</v>
          </cell>
          <cell r="R167" t="str">
            <v>Matches database</v>
          </cell>
          <cell r="S167" t="str">
            <v>N/A</v>
          </cell>
          <cell r="T167">
            <v>0</v>
          </cell>
          <cell r="U167">
            <v>0</v>
          </cell>
          <cell r="V167" t="str">
            <v>Not provided</v>
          </cell>
          <cell r="W167" t="str">
            <v>Not provided</v>
          </cell>
          <cell r="X167" t="str">
            <v>Not provided</v>
          </cell>
          <cell r="Y167" t="str">
            <v>Not provided</v>
          </cell>
          <cell r="Z167" t="str">
            <v>Not provided</v>
          </cell>
          <cell r="AA167" t="str">
            <v>Not provided</v>
          </cell>
          <cell r="AB167" t="str">
            <v>Not provided</v>
          </cell>
          <cell r="AC167" t="str">
            <v>Not provided</v>
          </cell>
          <cell r="AD167" t="str">
            <v>Not provided</v>
          </cell>
          <cell r="AE167" t="str">
            <v>Not provided</v>
          </cell>
          <cell r="AF167" t="str">
            <v>Not provided</v>
          </cell>
          <cell r="AG167" t="str">
            <v>Not provided</v>
          </cell>
          <cell r="AH167" t="str">
            <v>Not provided</v>
          </cell>
          <cell r="AI167" t="str">
            <v>Not provided</v>
          </cell>
          <cell r="AJ167">
            <v>0</v>
          </cell>
        </row>
        <row r="168">
          <cell r="D168" t="str">
            <v>FCM02</v>
          </cell>
          <cell r="E168" t="str">
            <v>Lloyds Pharmacy</v>
          </cell>
          <cell r="F168" t="str">
            <v>Lloyds 446 Kinson Road</v>
          </cell>
          <cell r="G168" t="str">
            <v>446 Kinson Road</v>
          </cell>
          <cell r="H168" t="str">
            <v>Kinson</v>
          </cell>
          <cell r="I168" t="str">
            <v>Bournemouth</v>
          </cell>
          <cell r="J168" t="str">
            <v>Dorset</v>
          </cell>
          <cell r="K168" t="str">
            <v>BH10 5EY</v>
          </cell>
          <cell r="L168" t="str">
            <v>Dorset</v>
          </cell>
          <cell r="M168">
            <v>0</v>
          </cell>
          <cell r="N168" t="str">
            <v>Approve</v>
          </cell>
          <cell r="O168" t="str">
            <v>N/A</v>
          </cell>
          <cell r="P168" t="str">
            <v>N/A</v>
          </cell>
          <cell r="Q168">
            <v>0</v>
          </cell>
          <cell r="R168" t="str">
            <v>Matches database</v>
          </cell>
          <cell r="S168" t="str">
            <v>N/A</v>
          </cell>
          <cell r="T168">
            <v>0</v>
          </cell>
          <cell r="U168">
            <v>0</v>
          </cell>
          <cell r="V168" t="str">
            <v>Not provided</v>
          </cell>
          <cell r="W168" t="str">
            <v>Not provided</v>
          </cell>
          <cell r="X168" t="str">
            <v>Not provided</v>
          </cell>
          <cell r="Y168" t="str">
            <v>Not provided</v>
          </cell>
          <cell r="Z168" t="str">
            <v>Not provided</v>
          </cell>
          <cell r="AA168" t="str">
            <v>Not provided</v>
          </cell>
          <cell r="AB168" t="str">
            <v>Not provided</v>
          </cell>
          <cell r="AC168" t="str">
            <v>Not provided</v>
          </cell>
          <cell r="AD168" t="str">
            <v>Not provided</v>
          </cell>
          <cell r="AE168" t="str">
            <v>Not provided</v>
          </cell>
          <cell r="AF168" t="str">
            <v>Not provided</v>
          </cell>
          <cell r="AG168" t="str">
            <v>Not provided</v>
          </cell>
          <cell r="AH168" t="str">
            <v>Not provided</v>
          </cell>
          <cell r="AI168" t="str">
            <v>Not provided</v>
          </cell>
          <cell r="AJ168">
            <v>0</v>
          </cell>
        </row>
        <row r="169">
          <cell r="D169" t="str">
            <v>FTA71</v>
          </cell>
          <cell r="E169" t="str">
            <v>Boots The Chemists</v>
          </cell>
          <cell r="F169" t="str">
            <v/>
          </cell>
          <cell r="G169" t="str">
            <v>35-38 The High Street</v>
          </cell>
          <cell r="H169" t="str">
            <v/>
          </cell>
          <cell r="I169" t="str">
            <v>Winchester</v>
          </cell>
          <cell r="J169" t="str">
            <v>Hampshire</v>
          </cell>
          <cell r="K169" t="str">
            <v>SO23 9BL</v>
          </cell>
          <cell r="L169" t="str">
            <v>Hampshire</v>
          </cell>
          <cell r="M169">
            <v>0</v>
          </cell>
          <cell r="N169" t="str">
            <v>Approve</v>
          </cell>
          <cell r="O169" t="str">
            <v>N/A</v>
          </cell>
          <cell r="P169" t="str">
            <v>N/A</v>
          </cell>
          <cell r="Q169">
            <v>0</v>
          </cell>
          <cell r="R169" t="str">
            <v>B/Hol only</v>
          </cell>
          <cell r="S169" t="str">
            <v>N/A</v>
          </cell>
          <cell r="T169">
            <v>0</v>
          </cell>
          <cell r="U169">
            <v>0</v>
          </cell>
          <cell r="V169" t="str">
            <v>Not provided</v>
          </cell>
          <cell r="W169" t="str">
            <v>Not provided</v>
          </cell>
          <cell r="X169" t="str">
            <v>Not provided</v>
          </cell>
          <cell r="Y169" t="str">
            <v>08:30-18:00</v>
          </cell>
          <cell r="Z169" t="str">
            <v>Not provided</v>
          </cell>
          <cell r="AA169" t="str">
            <v>Not provided</v>
          </cell>
          <cell r="AB169" t="str">
            <v>Not provided</v>
          </cell>
          <cell r="AC169" t="str">
            <v>Not provided</v>
          </cell>
          <cell r="AD169" t="str">
            <v>10:30-16:30</v>
          </cell>
          <cell r="AE169" t="str">
            <v>Not provided</v>
          </cell>
          <cell r="AF169" t="str">
            <v>Not provided</v>
          </cell>
          <cell r="AG169" t="str">
            <v>10:30-16:30</v>
          </cell>
          <cell r="AH169" t="str">
            <v>Not provided</v>
          </cell>
          <cell r="AI169" t="str">
            <v>10:30-16:30</v>
          </cell>
          <cell r="AJ169">
            <v>0</v>
          </cell>
        </row>
        <row r="170">
          <cell r="D170" t="str">
            <v>FTA71</v>
          </cell>
          <cell r="E170" t="str">
            <v>Boots The Chemists</v>
          </cell>
          <cell r="F170" t="str">
            <v/>
          </cell>
          <cell r="G170" t="str">
            <v>35-38 The High Street</v>
          </cell>
          <cell r="H170" t="str">
            <v/>
          </cell>
          <cell r="I170" t="str">
            <v>Winchester</v>
          </cell>
          <cell r="J170" t="str">
            <v>Hampshire</v>
          </cell>
          <cell r="K170" t="str">
            <v>SO23 9BL</v>
          </cell>
          <cell r="L170" t="str">
            <v>Hampshire</v>
          </cell>
          <cell r="M170">
            <v>0</v>
          </cell>
          <cell r="N170" t="str">
            <v>Approve</v>
          </cell>
          <cell r="O170" t="str">
            <v>N/A</v>
          </cell>
          <cell r="P170" t="str">
            <v>N/A</v>
          </cell>
          <cell r="Q170">
            <v>0</v>
          </cell>
          <cell r="R170" t="str">
            <v>B/Hol only</v>
          </cell>
          <cell r="S170" t="str">
            <v>N/A</v>
          </cell>
          <cell r="T170">
            <v>0</v>
          </cell>
          <cell r="U170">
            <v>0</v>
          </cell>
          <cell r="V170" t="str">
            <v>Not provided</v>
          </cell>
          <cell r="W170" t="str">
            <v>Not provided</v>
          </cell>
          <cell r="X170" t="str">
            <v>Not provided</v>
          </cell>
          <cell r="Y170" t="str">
            <v>Not provided</v>
          </cell>
          <cell r="Z170" t="str">
            <v>Not provided</v>
          </cell>
          <cell r="AA170" t="str">
            <v>Not provided</v>
          </cell>
          <cell r="AB170" t="str">
            <v>Not provided</v>
          </cell>
          <cell r="AC170" t="str">
            <v>Not provided</v>
          </cell>
          <cell r="AD170" t="str">
            <v>10:30-16:30</v>
          </cell>
          <cell r="AE170" t="str">
            <v>Not provided</v>
          </cell>
          <cell r="AF170" t="str">
            <v>Not provided</v>
          </cell>
          <cell r="AG170" t="str">
            <v>10:30-16:30</v>
          </cell>
          <cell r="AH170" t="str">
            <v>Not provided</v>
          </cell>
          <cell r="AI170" t="str">
            <v>10:30-16:30</v>
          </cell>
          <cell r="AJ170">
            <v>0</v>
          </cell>
        </row>
        <row r="171">
          <cell r="D171" t="str">
            <v>FNC32</v>
          </cell>
          <cell r="E171" t="str">
            <v>Boots Pharmacy</v>
          </cell>
          <cell r="F171" t="str">
            <v>Boots Parkstone</v>
          </cell>
          <cell r="G171" t="str">
            <v>364 Ashley Road</v>
          </cell>
          <cell r="H171" t="str">
            <v>Parkstone</v>
          </cell>
          <cell r="I171" t="str">
            <v>Poole</v>
          </cell>
          <cell r="J171" t="str">
            <v>Dorset</v>
          </cell>
          <cell r="K171" t="str">
            <v>BH14 9DQ</v>
          </cell>
          <cell r="L171" t="str">
            <v>Dorset</v>
          </cell>
          <cell r="M171">
            <v>0</v>
          </cell>
          <cell r="N171" t="str">
            <v>Approve</v>
          </cell>
          <cell r="O171" t="str">
            <v>N/A</v>
          </cell>
          <cell r="P171" t="str">
            <v>N/A</v>
          </cell>
          <cell r="Q171">
            <v>0</v>
          </cell>
          <cell r="R171" t="str">
            <v>Matches database</v>
          </cell>
          <cell r="S171" t="str">
            <v>N/A</v>
          </cell>
          <cell r="T171">
            <v>0</v>
          </cell>
          <cell r="U171">
            <v>0</v>
          </cell>
          <cell r="V171" t="str">
            <v>Not provided</v>
          </cell>
          <cell r="W171" t="str">
            <v>Not provided</v>
          </cell>
          <cell r="X171" t="str">
            <v>Not provided</v>
          </cell>
          <cell r="Y171" t="str">
            <v>Not provided</v>
          </cell>
          <cell r="Z171" t="str">
            <v>Not provided</v>
          </cell>
          <cell r="AA171" t="str">
            <v>Not provided</v>
          </cell>
          <cell r="AB171" t="str">
            <v>Not provided</v>
          </cell>
          <cell r="AC171" t="str">
            <v>Not provided</v>
          </cell>
          <cell r="AD171" t="str">
            <v>Not provided</v>
          </cell>
          <cell r="AE171" t="str">
            <v>Not provided</v>
          </cell>
          <cell r="AF171" t="str">
            <v>Not provided</v>
          </cell>
          <cell r="AG171" t="str">
            <v>Not provided</v>
          </cell>
          <cell r="AH171" t="str">
            <v>Not provided</v>
          </cell>
          <cell r="AI171" t="str">
            <v>Not provided</v>
          </cell>
          <cell r="AJ171">
            <v>0</v>
          </cell>
        </row>
        <row r="172">
          <cell r="D172" t="str">
            <v>FQW31</v>
          </cell>
          <cell r="E172" t="str">
            <v>Lloyds Pharmacy</v>
          </cell>
          <cell r="F172" t="str">
            <v>Lloyds Bridport</v>
          </cell>
          <cell r="G172" t="str">
            <v>Bridport Medical Centre</v>
          </cell>
          <cell r="H172" t="str">
            <v>West Allington</v>
          </cell>
          <cell r="I172" t="str">
            <v>Bridport</v>
          </cell>
          <cell r="J172" t="str">
            <v>Dorset</v>
          </cell>
          <cell r="K172" t="str">
            <v>DT6 5BN</v>
          </cell>
          <cell r="L172" t="str">
            <v>Dorset</v>
          </cell>
          <cell r="M172">
            <v>0</v>
          </cell>
          <cell r="N172" t="str">
            <v>Approve</v>
          </cell>
          <cell r="O172" t="str">
            <v>N/A</v>
          </cell>
          <cell r="P172" t="str">
            <v>N/A</v>
          </cell>
          <cell r="Q172">
            <v>0</v>
          </cell>
          <cell r="R172" t="str">
            <v>Matches database</v>
          </cell>
          <cell r="S172" t="str">
            <v>N/A</v>
          </cell>
          <cell r="T172">
            <v>0</v>
          </cell>
          <cell r="U172">
            <v>0</v>
          </cell>
          <cell r="V172" t="str">
            <v>Not provided</v>
          </cell>
          <cell r="W172" t="str">
            <v>Not provided</v>
          </cell>
          <cell r="X172" t="str">
            <v>Not provided</v>
          </cell>
          <cell r="Y172" t="str">
            <v>Not provided</v>
          </cell>
          <cell r="Z172" t="str">
            <v>Not provided</v>
          </cell>
          <cell r="AA172" t="str">
            <v>Not provided</v>
          </cell>
          <cell r="AB172" t="str">
            <v>Not provided</v>
          </cell>
          <cell r="AC172" t="str">
            <v>Not provided</v>
          </cell>
          <cell r="AD172" t="str">
            <v>Not provided</v>
          </cell>
          <cell r="AE172" t="str">
            <v>Not provided</v>
          </cell>
          <cell r="AF172" t="str">
            <v>Not provided</v>
          </cell>
          <cell r="AG172" t="str">
            <v>Not provided</v>
          </cell>
          <cell r="AH172" t="str">
            <v>Not provided</v>
          </cell>
          <cell r="AI172" t="str">
            <v>Not provided</v>
          </cell>
          <cell r="AJ172">
            <v>0</v>
          </cell>
        </row>
        <row r="173">
          <cell r="D173" t="str">
            <v>FDH68</v>
          </cell>
          <cell r="E173" t="str">
            <v>Lloyds Pharmacy</v>
          </cell>
          <cell r="F173" t="str">
            <v/>
          </cell>
          <cell r="G173" t="str">
            <v>Stokewood Close</v>
          </cell>
          <cell r="H173" t="str">
            <v>Fair Oak Road, Fair Oak</v>
          </cell>
          <cell r="I173" t="str">
            <v>Eastleigh</v>
          </cell>
          <cell r="J173" t="str">
            <v>Hampshire</v>
          </cell>
          <cell r="K173" t="str">
            <v>SO50 8AL</v>
          </cell>
          <cell r="L173" t="str">
            <v>Hampshire</v>
          </cell>
          <cell r="M173">
            <v>0</v>
          </cell>
          <cell r="N173" t="str">
            <v>Approve</v>
          </cell>
          <cell r="O173" t="str">
            <v>N/A</v>
          </cell>
          <cell r="P173" t="str">
            <v>N/A</v>
          </cell>
          <cell r="Q173">
            <v>0</v>
          </cell>
          <cell r="R173" t="str">
            <v>Matches database</v>
          </cell>
          <cell r="S173" t="str">
            <v>N/A</v>
          </cell>
          <cell r="T173">
            <v>0</v>
          </cell>
          <cell r="U173">
            <v>0</v>
          </cell>
          <cell r="V173" t="str">
            <v>Not provided</v>
          </cell>
          <cell r="W173" t="str">
            <v>Not provided</v>
          </cell>
          <cell r="X173" t="str">
            <v>Not provided</v>
          </cell>
          <cell r="Y173" t="str">
            <v>Not provided</v>
          </cell>
          <cell r="Z173" t="str">
            <v>Not provided</v>
          </cell>
          <cell r="AA173" t="str">
            <v>Not provided</v>
          </cell>
          <cell r="AB173" t="str">
            <v>Not provided</v>
          </cell>
          <cell r="AC173" t="str">
            <v>Not provided</v>
          </cell>
          <cell r="AD173" t="str">
            <v>Not provided</v>
          </cell>
          <cell r="AE173" t="str">
            <v>Not provided</v>
          </cell>
          <cell r="AF173" t="str">
            <v>Not provided</v>
          </cell>
          <cell r="AG173" t="str">
            <v>Not provided</v>
          </cell>
          <cell r="AH173" t="str">
            <v>Not provided</v>
          </cell>
          <cell r="AI173" t="str">
            <v>Not provided</v>
          </cell>
          <cell r="AJ173">
            <v>0</v>
          </cell>
        </row>
        <row r="174">
          <cell r="D174" t="str">
            <v>FY835</v>
          </cell>
          <cell r="E174" t="str">
            <v>Lloyds Pharmacy</v>
          </cell>
          <cell r="F174" t="str">
            <v/>
          </cell>
          <cell r="G174" t="str">
            <v>17 Grove Road</v>
          </cell>
          <cell r="H174" t="str">
            <v>Shirley</v>
          </cell>
          <cell r="I174" t="str">
            <v>Southampton</v>
          </cell>
          <cell r="J174" t="str">
            <v>Hampshire</v>
          </cell>
          <cell r="K174" t="str">
            <v>SO15 3HH</v>
          </cell>
          <cell r="L174" t="str">
            <v>Hampshire</v>
          </cell>
          <cell r="M174">
            <v>0</v>
          </cell>
          <cell r="N174" t="str">
            <v>Approve</v>
          </cell>
          <cell r="O174" t="str">
            <v>N/A</v>
          </cell>
          <cell r="P174" t="str">
            <v>N/A</v>
          </cell>
          <cell r="Q174">
            <v>0</v>
          </cell>
          <cell r="R174" t="str">
            <v>Matches database</v>
          </cell>
          <cell r="S174" t="str">
            <v>N/A</v>
          </cell>
          <cell r="T174">
            <v>0</v>
          </cell>
          <cell r="U174">
            <v>0</v>
          </cell>
          <cell r="V174" t="str">
            <v>Not provided</v>
          </cell>
          <cell r="W174" t="str">
            <v>Not provided</v>
          </cell>
          <cell r="X174" t="str">
            <v>Not provided</v>
          </cell>
          <cell r="Y174" t="str">
            <v>Not provided</v>
          </cell>
          <cell r="Z174" t="str">
            <v>Not provided</v>
          </cell>
          <cell r="AA174" t="str">
            <v>Not provided</v>
          </cell>
          <cell r="AB174" t="str">
            <v>Not provided</v>
          </cell>
          <cell r="AC174" t="str">
            <v>Not provided</v>
          </cell>
          <cell r="AD174" t="str">
            <v>Not provided</v>
          </cell>
          <cell r="AE174" t="str">
            <v>Not provided</v>
          </cell>
          <cell r="AF174" t="str">
            <v>Not provided</v>
          </cell>
          <cell r="AG174" t="str">
            <v>Not provided</v>
          </cell>
          <cell r="AH174" t="str">
            <v>Not provided</v>
          </cell>
          <cell r="AI174" t="str">
            <v>Not provided</v>
          </cell>
          <cell r="AJ174">
            <v>0</v>
          </cell>
        </row>
        <row r="175">
          <cell r="D175" t="str">
            <v>FHE91</v>
          </cell>
          <cell r="E175" t="str">
            <v>Tesco Instore Pharmacy</v>
          </cell>
          <cell r="F175" t="str">
            <v/>
          </cell>
          <cell r="G175" t="str">
            <v>Tesco Stores Ltd</v>
          </cell>
          <cell r="H175" t="str">
            <v>Solent Road</v>
          </cell>
          <cell r="I175" t="str">
            <v>Havant</v>
          </cell>
          <cell r="J175" t="str">
            <v>Hampshire</v>
          </cell>
          <cell r="K175" t="str">
            <v>PO9 1TR</v>
          </cell>
          <cell r="L175" t="str">
            <v>Hampshire</v>
          </cell>
          <cell r="M175">
            <v>0</v>
          </cell>
          <cell r="N175" t="str">
            <v>Approve</v>
          </cell>
          <cell r="O175" t="str">
            <v>N/A</v>
          </cell>
          <cell r="P175" t="str">
            <v>N/A</v>
          </cell>
          <cell r="Q175">
            <v>0</v>
          </cell>
          <cell r="R175" t="str">
            <v>B/Hol only</v>
          </cell>
          <cell r="S175" t="str">
            <v>N/A</v>
          </cell>
          <cell r="T175">
            <v>0</v>
          </cell>
          <cell r="U175">
            <v>0</v>
          </cell>
          <cell r="V175" t="str">
            <v>Not provided</v>
          </cell>
          <cell r="W175" t="str">
            <v>Not provided</v>
          </cell>
          <cell r="X175" t="str">
            <v>Not provided</v>
          </cell>
          <cell r="Y175" t="str">
            <v>12:00-16:00</v>
          </cell>
          <cell r="Z175" t="str">
            <v>12:00-16:00</v>
          </cell>
          <cell r="AA175" t="str">
            <v>12:00-16:00</v>
          </cell>
          <cell r="AB175" t="str">
            <v>12:00-16:00</v>
          </cell>
          <cell r="AC175" t="str">
            <v>12:00-16:00</v>
          </cell>
          <cell r="AD175" t="str">
            <v>12:00-16:00</v>
          </cell>
          <cell r="AE175" t="str">
            <v>Not provided</v>
          </cell>
          <cell r="AF175" t="str">
            <v>Not provided</v>
          </cell>
          <cell r="AG175" t="str">
            <v>Not provided</v>
          </cell>
          <cell r="AH175" t="str">
            <v>Not provided</v>
          </cell>
          <cell r="AI175" t="str">
            <v>Not provided</v>
          </cell>
          <cell r="AJ175">
            <v>0</v>
          </cell>
        </row>
        <row r="176">
          <cell r="D176" t="str">
            <v>FHE91</v>
          </cell>
          <cell r="E176" t="str">
            <v>Tesco Instore Pharmacy</v>
          </cell>
          <cell r="F176" t="str">
            <v/>
          </cell>
          <cell r="G176" t="str">
            <v>Tesco Stores Ltd</v>
          </cell>
          <cell r="H176" t="str">
            <v>Solent Road</v>
          </cell>
          <cell r="I176" t="str">
            <v>Havant</v>
          </cell>
          <cell r="J176" t="str">
            <v>Hampshire</v>
          </cell>
          <cell r="K176" t="str">
            <v>PO9 1TR</v>
          </cell>
          <cell r="L176" t="str">
            <v>Hampshire</v>
          </cell>
          <cell r="M176">
            <v>0</v>
          </cell>
          <cell r="N176" t="str">
            <v>Approve</v>
          </cell>
          <cell r="O176" t="str">
            <v>N/A</v>
          </cell>
          <cell r="P176" t="str">
            <v>N/A</v>
          </cell>
          <cell r="Q176">
            <v>0</v>
          </cell>
          <cell r="R176" t="str">
            <v>B/Hol only</v>
          </cell>
          <cell r="S176" t="str">
            <v>N/A</v>
          </cell>
          <cell r="T176">
            <v>0</v>
          </cell>
          <cell r="U176">
            <v>0</v>
          </cell>
          <cell r="V176" t="str">
            <v>Not provided</v>
          </cell>
          <cell r="W176" t="str">
            <v>Not provided</v>
          </cell>
          <cell r="X176" t="str">
            <v>Not provided</v>
          </cell>
          <cell r="Y176" t="str">
            <v>Not provided</v>
          </cell>
          <cell r="Z176" t="str">
            <v>Not provided</v>
          </cell>
          <cell r="AA176" t="str">
            <v>Not provided</v>
          </cell>
          <cell r="AB176" t="str">
            <v>Not provided</v>
          </cell>
          <cell r="AC176" t="str">
            <v>Not provided</v>
          </cell>
          <cell r="AD176" t="str">
            <v>09:00-18:00</v>
          </cell>
          <cell r="AE176" t="str">
            <v>Not provided</v>
          </cell>
          <cell r="AF176" t="str">
            <v>Not provided</v>
          </cell>
          <cell r="AG176" t="str">
            <v>Not provided</v>
          </cell>
          <cell r="AH176" t="str">
            <v>Not provided</v>
          </cell>
          <cell r="AI176" t="str">
            <v>Not provided</v>
          </cell>
          <cell r="AJ176">
            <v>0</v>
          </cell>
        </row>
        <row r="177">
          <cell r="D177" t="str">
            <v>FE591</v>
          </cell>
          <cell r="E177" t="str">
            <v>Lloyds Pharmacy in Sainsburys</v>
          </cell>
          <cell r="F177" t="str">
            <v/>
          </cell>
          <cell r="G177" t="str">
            <v>Unit 3 Sainsbury Complex, Badger Farm Road</v>
          </cell>
          <cell r="H177" t="str">
            <v>Badger Farm</v>
          </cell>
          <cell r="I177" t="str">
            <v>Winchester</v>
          </cell>
          <cell r="J177" t="str">
            <v>Hampshire</v>
          </cell>
          <cell r="K177" t="str">
            <v>SO22 4QB</v>
          </cell>
          <cell r="L177" t="str">
            <v>Hampshire</v>
          </cell>
          <cell r="M177">
            <v>0</v>
          </cell>
          <cell r="N177" t="str">
            <v>Approve</v>
          </cell>
          <cell r="O177" t="str">
            <v>N/A</v>
          </cell>
          <cell r="P177" t="str">
            <v>N/A</v>
          </cell>
          <cell r="Q177">
            <v>0</v>
          </cell>
          <cell r="R177" t="str">
            <v>B/Hol only</v>
          </cell>
          <cell r="S177" t="str">
            <v>n/a</v>
          </cell>
          <cell r="T177">
            <v>0</v>
          </cell>
          <cell r="U177">
            <v>0</v>
          </cell>
          <cell r="V177" t="str">
            <v>Not provided</v>
          </cell>
          <cell r="W177" t="str">
            <v>Not provided</v>
          </cell>
          <cell r="X177" t="str">
            <v>Not provided</v>
          </cell>
          <cell r="Y177" t="str">
            <v>09:00-17:00</v>
          </cell>
          <cell r="Z177" t="str">
            <v>Closed</v>
          </cell>
          <cell r="AA177" t="str">
            <v>09:00-17:00</v>
          </cell>
          <cell r="AB177" t="str">
            <v>Not provided</v>
          </cell>
          <cell r="AC177" t="str">
            <v>09:00-17:00</v>
          </cell>
          <cell r="AD177" t="str">
            <v>Not provided</v>
          </cell>
          <cell r="AE177" t="str">
            <v>Not provided</v>
          </cell>
          <cell r="AF177" t="str">
            <v>Not provided</v>
          </cell>
          <cell r="AG177" t="str">
            <v>Not provided</v>
          </cell>
          <cell r="AH177" t="str">
            <v>Not provided</v>
          </cell>
          <cell r="AI177" t="str">
            <v>Not provided</v>
          </cell>
          <cell r="AJ177">
            <v>0</v>
          </cell>
        </row>
        <row r="178">
          <cell r="D178" t="str">
            <v>FE591</v>
          </cell>
          <cell r="E178" t="str">
            <v>Lloyds Pharmacy in Sainsburys</v>
          </cell>
          <cell r="F178" t="str">
            <v/>
          </cell>
          <cell r="G178" t="str">
            <v>Unit 3 Sainsbury Complex, Badger Farm Road</v>
          </cell>
          <cell r="H178" t="str">
            <v>Badger Farm</v>
          </cell>
          <cell r="I178" t="str">
            <v>Winchester</v>
          </cell>
          <cell r="J178" t="str">
            <v>Hampshire</v>
          </cell>
          <cell r="K178" t="str">
            <v>SO22 4QB</v>
          </cell>
          <cell r="L178" t="str">
            <v>Hampshire</v>
          </cell>
          <cell r="M178">
            <v>0</v>
          </cell>
          <cell r="N178" t="str">
            <v>Approve</v>
          </cell>
          <cell r="O178" t="str">
            <v>N/A</v>
          </cell>
          <cell r="P178" t="str">
            <v>N/A</v>
          </cell>
          <cell r="Q178">
            <v>0</v>
          </cell>
          <cell r="R178" t="str">
            <v>B/Hol only</v>
          </cell>
          <cell r="S178" t="str">
            <v>N/A</v>
          </cell>
          <cell r="T178">
            <v>0</v>
          </cell>
          <cell r="U178">
            <v>0</v>
          </cell>
          <cell r="V178" t="str">
            <v>Not provided</v>
          </cell>
          <cell r="W178" t="str">
            <v>Not provided</v>
          </cell>
          <cell r="X178" t="str">
            <v>Not provided</v>
          </cell>
          <cell r="Y178" t="str">
            <v>10:00-16:00</v>
          </cell>
          <cell r="Z178" t="str">
            <v>Not provided</v>
          </cell>
          <cell r="AA178" t="str">
            <v>10:00-16:00</v>
          </cell>
          <cell r="AB178" t="str">
            <v>10:00-16:00</v>
          </cell>
          <cell r="AC178" t="str">
            <v>10:00-16:00</v>
          </cell>
          <cell r="AD178" t="str">
            <v>Not provided</v>
          </cell>
          <cell r="AE178" t="str">
            <v>Not provided</v>
          </cell>
          <cell r="AF178" t="str">
            <v>Not provided</v>
          </cell>
          <cell r="AG178" t="str">
            <v>Not provided</v>
          </cell>
          <cell r="AH178" t="str">
            <v>Not provided</v>
          </cell>
          <cell r="AI178" t="str">
            <v>Not provided</v>
          </cell>
          <cell r="AJ178">
            <v>0</v>
          </cell>
        </row>
        <row r="179">
          <cell r="D179" t="str">
            <v>FJV10</v>
          </cell>
          <cell r="E179" t="str">
            <v>Lloyds Pharmacy in Sainsburys</v>
          </cell>
          <cell r="F179" t="str">
            <v/>
          </cell>
          <cell r="G179" t="str">
            <v>Leigh Road</v>
          </cell>
          <cell r="H179" t="str">
            <v/>
          </cell>
          <cell r="I179" t="str">
            <v>Eastleigh</v>
          </cell>
          <cell r="J179" t="str">
            <v>Hampshire</v>
          </cell>
          <cell r="K179" t="str">
            <v>SO50 9FH</v>
          </cell>
          <cell r="L179" t="str">
            <v>Hampshire</v>
          </cell>
          <cell r="M179">
            <v>0</v>
          </cell>
          <cell r="N179" t="str">
            <v>Approve</v>
          </cell>
          <cell r="O179" t="str">
            <v>N/A</v>
          </cell>
          <cell r="P179" t="str">
            <v>N/A</v>
          </cell>
          <cell r="Q179">
            <v>0</v>
          </cell>
          <cell r="R179" t="str">
            <v>b/Hol only</v>
          </cell>
          <cell r="S179" t="str">
            <v>N/A</v>
          </cell>
          <cell r="T179">
            <v>0</v>
          </cell>
          <cell r="U179">
            <v>0</v>
          </cell>
          <cell r="V179" t="str">
            <v>Not provided</v>
          </cell>
          <cell r="W179" t="str">
            <v>Not provided</v>
          </cell>
          <cell r="X179" t="str">
            <v>Not provided</v>
          </cell>
          <cell r="Y179" t="str">
            <v>09:00-17:00</v>
          </cell>
          <cell r="Z179" t="str">
            <v>Not provided</v>
          </cell>
          <cell r="AA179" t="str">
            <v>09:00-17:00</v>
          </cell>
          <cell r="AB179" t="str">
            <v>09:00-17:00</v>
          </cell>
          <cell r="AC179" t="str">
            <v>09:00-17:00</v>
          </cell>
          <cell r="AD179" t="str">
            <v>Not provided</v>
          </cell>
          <cell r="AE179" t="str">
            <v>Not provided</v>
          </cell>
          <cell r="AF179" t="str">
            <v>Not provided</v>
          </cell>
          <cell r="AG179" t="str">
            <v>Not provided</v>
          </cell>
          <cell r="AH179" t="str">
            <v>Not provided</v>
          </cell>
          <cell r="AI179" t="str">
            <v>Not provided</v>
          </cell>
          <cell r="AJ179">
            <v>0</v>
          </cell>
        </row>
        <row r="180">
          <cell r="D180" t="str">
            <v>FJV10</v>
          </cell>
          <cell r="E180" t="str">
            <v>Lloyds Pharmacy in Sainsburys</v>
          </cell>
          <cell r="F180" t="str">
            <v/>
          </cell>
          <cell r="G180" t="str">
            <v>Leigh Road</v>
          </cell>
          <cell r="H180" t="str">
            <v/>
          </cell>
          <cell r="I180" t="str">
            <v>Eastleigh</v>
          </cell>
          <cell r="J180" t="str">
            <v>Hampshire</v>
          </cell>
          <cell r="K180" t="str">
            <v>SO50 9FH</v>
          </cell>
          <cell r="L180" t="str">
            <v>Hampshire</v>
          </cell>
          <cell r="M180">
            <v>0</v>
          </cell>
          <cell r="N180" t="str">
            <v>Approve</v>
          </cell>
          <cell r="O180" t="str">
            <v>N/A</v>
          </cell>
          <cell r="P180" t="str">
            <v>N/A</v>
          </cell>
          <cell r="Q180">
            <v>0</v>
          </cell>
          <cell r="R180" t="str">
            <v>B/Hol only</v>
          </cell>
          <cell r="S180" t="str">
            <v>N/A</v>
          </cell>
          <cell r="T180">
            <v>0</v>
          </cell>
          <cell r="U180">
            <v>0</v>
          </cell>
          <cell r="V180" t="str">
            <v>Not provided</v>
          </cell>
          <cell r="W180" t="str">
            <v>Not provided</v>
          </cell>
          <cell r="X180" t="str">
            <v>Not provided</v>
          </cell>
          <cell r="Y180" t="str">
            <v>10:00-16:00</v>
          </cell>
          <cell r="Z180" t="str">
            <v>Not provided</v>
          </cell>
          <cell r="AA180" t="str">
            <v>10:00-16:00</v>
          </cell>
          <cell r="AB180" t="str">
            <v>10:00-16:00</v>
          </cell>
          <cell r="AC180" t="str">
            <v>10:00-16:00</v>
          </cell>
          <cell r="AD180" t="str">
            <v>Not provided</v>
          </cell>
          <cell r="AE180" t="str">
            <v>Not provided</v>
          </cell>
          <cell r="AF180" t="str">
            <v>Not provided</v>
          </cell>
          <cell r="AG180" t="str">
            <v>Not provided</v>
          </cell>
          <cell r="AH180" t="str">
            <v>Not provided</v>
          </cell>
          <cell r="AI180" t="str">
            <v>Not provided</v>
          </cell>
          <cell r="AJ180">
            <v>0</v>
          </cell>
        </row>
        <row r="181">
          <cell r="D181" t="str">
            <v>FFD80</v>
          </cell>
          <cell r="E181" t="str">
            <v>LloydsPharmacy in Sainsburys</v>
          </cell>
          <cell r="F181" t="str">
            <v/>
          </cell>
          <cell r="G181" t="str">
            <v>Tollbar Way</v>
          </cell>
          <cell r="H181" t="str">
            <v>Hedge End</v>
          </cell>
          <cell r="I181" t="str">
            <v>Southampton</v>
          </cell>
          <cell r="J181" t="str">
            <v>Hampshire</v>
          </cell>
          <cell r="K181" t="str">
            <v>SO30 2UH</v>
          </cell>
          <cell r="L181" t="str">
            <v>Hampshire</v>
          </cell>
          <cell r="M181">
            <v>0</v>
          </cell>
          <cell r="N181" t="str">
            <v>Approve</v>
          </cell>
          <cell r="O181" t="str">
            <v>N/A</v>
          </cell>
          <cell r="P181" t="str">
            <v>N/A</v>
          </cell>
          <cell r="Q181">
            <v>0</v>
          </cell>
          <cell r="R181" t="str">
            <v>b/Hol only</v>
          </cell>
          <cell r="S181" t="str">
            <v>N/A</v>
          </cell>
          <cell r="T181">
            <v>0</v>
          </cell>
          <cell r="U181">
            <v>0</v>
          </cell>
          <cell r="V181" t="str">
            <v>Not provided</v>
          </cell>
          <cell r="W181" t="str">
            <v>Not provided</v>
          </cell>
          <cell r="X181" t="str">
            <v>Not provided</v>
          </cell>
          <cell r="Y181" t="str">
            <v>09:00-17:00</v>
          </cell>
          <cell r="Z181" t="str">
            <v>Not provided</v>
          </cell>
          <cell r="AA181" t="str">
            <v>09:00-17:00</v>
          </cell>
          <cell r="AB181" t="str">
            <v>09:00-17:00</v>
          </cell>
          <cell r="AC181" t="str">
            <v>09:00-17:00</v>
          </cell>
          <cell r="AD181" t="str">
            <v>Not provided</v>
          </cell>
          <cell r="AE181" t="str">
            <v>Not provided</v>
          </cell>
          <cell r="AF181" t="str">
            <v>Not provided</v>
          </cell>
          <cell r="AG181" t="str">
            <v>Not provided</v>
          </cell>
          <cell r="AH181" t="str">
            <v>Not provided</v>
          </cell>
          <cell r="AI181" t="str">
            <v>Not provided</v>
          </cell>
          <cell r="AJ181">
            <v>0</v>
          </cell>
        </row>
        <row r="182">
          <cell r="D182" t="str">
            <v>FFD80</v>
          </cell>
          <cell r="E182" t="str">
            <v>LloydsPharmacy in Sainsburys</v>
          </cell>
          <cell r="F182" t="str">
            <v/>
          </cell>
          <cell r="G182" t="str">
            <v>Tollbar Way</v>
          </cell>
          <cell r="H182" t="str">
            <v>Hedge End</v>
          </cell>
          <cell r="I182" t="str">
            <v>Southampton</v>
          </cell>
          <cell r="J182" t="str">
            <v>Hampshire</v>
          </cell>
          <cell r="K182" t="str">
            <v>SO30 2UH</v>
          </cell>
          <cell r="L182" t="str">
            <v>Hampshire</v>
          </cell>
          <cell r="M182">
            <v>0</v>
          </cell>
          <cell r="N182" t="str">
            <v>Approve</v>
          </cell>
          <cell r="O182" t="str">
            <v>N/A</v>
          </cell>
          <cell r="P182" t="str">
            <v>N/A</v>
          </cell>
          <cell r="Q182">
            <v>0</v>
          </cell>
          <cell r="R182" t="str">
            <v>B/Hol only</v>
          </cell>
          <cell r="S182" t="str">
            <v>N/A</v>
          </cell>
          <cell r="T182">
            <v>0</v>
          </cell>
          <cell r="U182">
            <v>0</v>
          </cell>
          <cell r="V182" t="str">
            <v>Not provided</v>
          </cell>
          <cell r="W182" t="str">
            <v>Not provided</v>
          </cell>
          <cell r="X182" t="str">
            <v>Not provided</v>
          </cell>
          <cell r="Y182" t="str">
            <v>10:00-16:00</v>
          </cell>
          <cell r="Z182" t="str">
            <v>Not provided</v>
          </cell>
          <cell r="AA182" t="str">
            <v>10:00-16:00</v>
          </cell>
          <cell r="AB182" t="str">
            <v>10:00-16:00</v>
          </cell>
          <cell r="AC182" t="str">
            <v>10:00-16:00</v>
          </cell>
          <cell r="AD182" t="str">
            <v>Not provided</v>
          </cell>
          <cell r="AE182" t="str">
            <v>Not provided</v>
          </cell>
          <cell r="AF182" t="str">
            <v>Not provided</v>
          </cell>
          <cell r="AG182" t="str">
            <v>Not provided</v>
          </cell>
          <cell r="AH182" t="str">
            <v>Not provided</v>
          </cell>
          <cell r="AI182" t="str">
            <v>Not provided</v>
          </cell>
          <cell r="AJ182">
            <v>0</v>
          </cell>
        </row>
        <row r="183">
          <cell r="D183" t="str">
            <v>FJ647</v>
          </cell>
          <cell r="E183" t="str">
            <v>LloydsPharmacy in Sainsburys</v>
          </cell>
          <cell r="F183" t="str">
            <v/>
          </cell>
          <cell r="G183" t="str">
            <v>3 Wallop Drive</v>
          </cell>
          <cell r="H183" t="str">
            <v/>
          </cell>
          <cell r="I183" t="str">
            <v>Basingstoke</v>
          </cell>
          <cell r="J183" t="str">
            <v>Hampshire</v>
          </cell>
          <cell r="K183" t="str">
            <v>RG22 4TW</v>
          </cell>
          <cell r="L183" t="str">
            <v>Hampshire</v>
          </cell>
          <cell r="M183">
            <v>0</v>
          </cell>
          <cell r="N183" t="str">
            <v>Approve</v>
          </cell>
          <cell r="O183" t="str">
            <v>N/A</v>
          </cell>
          <cell r="P183" t="str">
            <v>N/A</v>
          </cell>
          <cell r="Q183">
            <v>0</v>
          </cell>
          <cell r="R183" t="str">
            <v>b/Hol only</v>
          </cell>
          <cell r="S183" t="str">
            <v>N/A</v>
          </cell>
          <cell r="T183">
            <v>0</v>
          </cell>
          <cell r="U183">
            <v>0</v>
          </cell>
          <cell r="V183" t="str">
            <v>Not provided</v>
          </cell>
          <cell r="W183" t="str">
            <v>Not provided</v>
          </cell>
          <cell r="X183" t="str">
            <v>Not provided</v>
          </cell>
          <cell r="Y183" t="str">
            <v>09:00-17:00</v>
          </cell>
          <cell r="Z183" t="str">
            <v>Not provided</v>
          </cell>
          <cell r="AA183" t="str">
            <v>09:00-17:00</v>
          </cell>
          <cell r="AB183" t="str">
            <v>09:00-17:00</v>
          </cell>
          <cell r="AC183" t="str">
            <v>09:00-17:00</v>
          </cell>
          <cell r="AD183" t="str">
            <v>Not provided</v>
          </cell>
          <cell r="AE183" t="str">
            <v>Not provided</v>
          </cell>
          <cell r="AF183" t="str">
            <v>Not provided</v>
          </cell>
          <cell r="AG183" t="str">
            <v>Not provided</v>
          </cell>
          <cell r="AH183" t="str">
            <v>Not provided</v>
          </cell>
          <cell r="AI183" t="str">
            <v>Not provided</v>
          </cell>
          <cell r="AJ183">
            <v>0</v>
          </cell>
        </row>
        <row r="184">
          <cell r="D184" t="str">
            <v>FJ647</v>
          </cell>
          <cell r="E184" t="str">
            <v>LloydsPharmacy in Sainsburys</v>
          </cell>
          <cell r="F184" t="str">
            <v/>
          </cell>
          <cell r="G184" t="str">
            <v>3 Wallop Drive</v>
          </cell>
          <cell r="H184" t="str">
            <v/>
          </cell>
          <cell r="I184" t="str">
            <v>Basingstoke</v>
          </cell>
          <cell r="J184" t="str">
            <v>Hampshire</v>
          </cell>
          <cell r="K184" t="str">
            <v>RG22 4TW</v>
          </cell>
          <cell r="L184" t="str">
            <v>Hampshire</v>
          </cell>
          <cell r="M184">
            <v>0</v>
          </cell>
          <cell r="N184" t="str">
            <v>Approve</v>
          </cell>
          <cell r="O184" t="str">
            <v>N/A</v>
          </cell>
          <cell r="P184" t="str">
            <v>N/A</v>
          </cell>
          <cell r="Q184">
            <v>0</v>
          </cell>
          <cell r="R184" t="str">
            <v>B/Hol only</v>
          </cell>
          <cell r="S184" t="str">
            <v>N/A</v>
          </cell>
          <cell r="T184">
            <v>0</v>
          </cell>
          <cell r="U184">
            <v>0</v>
          </cell>
          <cell r="V184" t="str">
            <v>Not provided</v>
          </cell>
          <cell r="W184" t="str">
            <v>Not provided</v>
          </cell>
          <cell r="X184" t="str">
            <v>Not provided</v>
          </cell>
          <cell r="Y184" t="str">
            <v>10:00-16:00</v>
          </cell>
          <cell r="Z184" t="str">
            <v>Not provided</v>
          </cell>
          <cell r="AA184" t="str">
            <v>10:00-16:00</v>
          </cell>
          <cell r="AB184" t="str">
            <v>10:00-16:00</v>
          </cell>
          <cell r="AC184" t="str">
            <v>10:00-16:00</v>
          </cell>
          <cell r="AD184" t="str">
            <v>Not provided</v>
          </cell>
          <cell r="AE184" t="str">
            <v>Not provided</v>
          </cell>
          <cell r="AF184" t="str">
            <v>Not provided</v>
          </cell>
          <cell r="AG184" t="str">
            <v>Not provided</v>
          </cell>
          <cell r="AH184" t="str">
            <v>Not provided</v>
          </cell>
          <cell r="AI184" t="str">
            <v>Not provided</v>
          </cell>
          <cell r="AJ184">
            <v>0</v>
          </cell>
        </row>
        <row r="185">
          <cell r="D185" t="str">
            <v>FQX07</v>
          </cell>
          <cell r="E185" t="str">
            <v>LloydsPharmacy in Sainsburys</v>
          </cell>
          <cell r="F185" t="str">
            <v/>
          </cell>
          <cell r="G185" t="str">
            <v>30a/b Mulfords Hill</v>
          </cell>
          <cell r="H185" t="str">
            <v>Tadley</v>
          </cell>
          <cell r="I185" t="str">
            <v>North Basingstoke</v>
          </cell>
          <cell r="J185" t="str">
            <v>Hampshire</v>
          </cell>
          <cell r="K185" t="str">
            <v>RG26 3JE</v>
          </cell>
          <cell r="L185" t="str">
            <v>Hampshire</v>
          </cell>
          <cell r="M185">
            <v>0</v>
          </cell>
          <cell r="N185" t="str">
            <v>Approve</v>
          </cell>
          <cell r="O185" t="str">
            <v>N/A</v>
          </cell>
          <cell r="P185" t="str">
            <v>N/A</v>
          </cell>
          <cell r="Q185">
            <v>0</v>
          </cell>
          <cell r="R185" t="str">
            <v>b/Hol only</v>
          </cell>
          <cell r="S185" t="str">
            <v>N/A</v>
          </cell>
          <cell r="T185">
            <v>0</v>
          </cell>
          <cell r="U185">
            <v>0</v>
          </cell>
          <cell r="V185" t="str">
            <v>Not provided</v>
          </cell>
          <cell r="W185" t="str">
            <v>Not provided</v>
          </cell>
          <cell r="X185" t="str">
            <v>Not provided</v>
          </cell>
          <cell r="Y185" t="str">
            <v>09:00-17:00</v>
          </cell>
          <cell r="Z185" t="str">
            <v>Not provided</v>
          </cell>
          <cell r="AA185" t="str">
            <v>09:00-17:00</v>
          </cell>
          <cell r="AB185" t="str">
            <v>09:00-17:00</v>
          </cell>
          <cell r="AC185" t="str">
            <v>09:00-17:00</v>
          </cell>
          <cell r="AD185" t="str">
            <v>Not provided</v>
          </cell>
          <cell r="AE185" t="str">
            <v>Not provided</v>
          </cell>
          <cell r="AF185" t="str">
            <v>Not provided</v>
          </cell>
          <cell r="AG185" t="str">
            <v>Not provided</v>
          </cell>
          <cell r="AH185" t="str">
            <v>Not provided</v>
          </cell>
          <cell r="AI185" t="str">
            <v>Not provided</v>
          </cell>
          <cell r="AJ185">
            <v>0</v>
          </cell>
        </row>
        <row r="186">
          <cell r="D186" t="str">
            <v>FQX07</v>
          </cell>
          <cell r="E186" t="str">
            <v>LloydsPharmacy in Sainsburys</v>
          </cell>
          <cell r="F186" t="str">
            <v/>
          </cell>
          <cell r="G186" t="str">
            <v>30a/b Mulfords Hill</v>
          </cell>
          <cell r="H186" t="str">
            <v>Tadley</v>
          </cell>
          <cell r="I186" t="str">
            <v>North Basingstoke</v>
          </cell>
          <cell r="J186" t="str">
            <v>Hampshire</v>
          </cell>
          <cell r="K186" t="str">
            <v>RG26 3JE</v>
          </cell>
          <cell r="L186" t="str">
            <v>Hampshire</v>
          </cell>
          <cell r="M186">
            <v>0</v>
          </cell>
          <cell r="N186" t="str">
            <v>Approve</v>
          </cell>
          <cell r="O186" t="str">
            <v>N/A</v>
          </cell>
          <cell r="P186" t="str">
            <v>N/A</v>
          </cell>
          <cell r="Q186">
            <v>0</v>
          </cell>
          <cell r="R186" t="str">
            <v>B/Hol only</v>
          </cell>
          <cell r="S186" t="str">
            <v>N/A</v>
          </cell>
          <cell r="T186">
            <v>0</v>
          </cell>
          <cell r="U186">
            <v>0</v>
          </cell>
          <cell r="V186" t="str">
            <v>Not provided</v>
          </cell>
          <cell r="W186" t="str">
            <v>Not provided</v>
          </cell>
          <cell r="X186" t="str">
            <v>Not provided</v>
          </cell>
          <cell r="Y186" t="str">
            <v>10:00-16:00</v>
          </cell>
          <cell r="Z186" t="str">
            <v>Not provided</v>
          </cell>
          <cell r="AA186" t="str">
            <v>10:00-16:00</v>
          </cell>
          <cell r="AB186" t="str">
            <v>10:00-16:00</v>
          </cell>
          <cell r="AC186" t="str">
            <v>10:00-16:00</v>
          </cell>
          <cell r="AD186" t="str">
            <v>Not provided</v>
          </cell>
          <cell r="AE186" t="str">
            <v>Not provided</v>
          </cell>
          <cell r="AF186" t="str">
            <v>Not provided</v>
          </cell>
          <cell r="AG186" t="str">
            <v>Not provided</v>
          </cell>
          <cell r="AH186" t="str">
            <v>Not provided</v>
          </cell>
          <cell r="AI186" t="str">
            <v>Not provided</v>
          </cell>
          <cell r="AJ186">
            <v>0</v>
          </cell>
        </row>
        <row r="187">
          <cell r="D187" t="str">
            <v>FT489</v>
          </cell>
          <cell r="E187" t="str">
            <v>Lloyds Pharmacy</v>
          </cell>
          <cell r="F187" t="str">
            <v/>
          </cell>
          <cell r="G187" t="str">
            <v>12a Salisbury Road</v>
          </cell>
          <cell r="H187" t="str">
            <v>Totton</v>
          </cell>
          <cell r="I187" t="str">
            <v>Southampton</v>
          </cell>
          <cell r="J187" t="str">
            <v>Hampshire</v>
          </cell>
          <cell r="K187" t="str">
            <v>SO40 3PY</v>
          </cell>
          <cell r="L187" t="str">
            <v>Hampshire</v>
          </cell>
          <cell r="M187">
            <v>0</v>
          </cell>
          <cell r="N187" t="str">
            <v>Approve</v>
          </cell>
          <cell r="O187" t="str">
            <v>N/A</v>
          </cell>
          <cell r="P187" t="str">
            <v>N/A</v>
          </cell>
          <cell r="Q187">
            <v>0</v>
          </cell>
          <cell r="R187" t="str">
            <v>B/Hol only</v>
          </cell>
          <cell r="S187" t="str">
            <v>N/A</v>
          </cell>
          <cell r="T187">
            <v>0</v>
          </cell>
          <cell r="U187">
            <v>0</v>
          </cell>
          <cell r="V187" t="str">
            <v>Not provided</v>
          </cell>
          <cell r="W187" t="str">
            <v>Not provided</v>
          </cell>
          <cell r="X187" t="str">
            <v>Not provided</v>
          </cell>
          <cell r="Y187" t="str">
            <v>Not provided</v>
          </cell>
          <cell r="Z187" t="str">
            <v>Not provided</v>
          </cell>
          <cell r="AA187" t="str">
            <v>Not provided</v>
          </cell>
          <cell r="AB187" t="str">
            <v>Not provided</v>
          </cell>
          <cell r="AC187" t="str">
            <v>Not provided</v>
          </cell>
          <cell r="AD187" t="str">
            <v>Not provided</v>
          </cell>
          <cell r="AE187" t="str">
            <v>Not provided</v>
          </cell>
          <cell r="AF187" t="str">
            <v>Not provided</v>
          </cell>
          <cell r="AG187" t="str">
            <v>Not provided</v>
          </cell>
          <cell r="AH187" t="str">
            <v>Not provided</v>
          </cell>
          <cell r="AI187" t="str">
            <v>Not provided</v>
          </cell>
          <cell r="AJ187">
            <v>0</v>
          </cell>
        </row>
        <row r="188">
          <cell r="D188" t="str">
            <v>FV575</v>
          </cell>
          <cell r="E188" t="str">
            <v>Lloyds Pharmacy</v>
          </cell>
          <cell r="F188" t="str">
            <v>Lloyds Verwood</v>
          </cell>
          <cell r="G188" t="str">
            <v>23 Station Road</v>
          </cell>
          <cell r="H188" t="str">
            <v/>
          </cell>
          <cell r="I188" t="str">
            <v>Verwood</v>
          </cell>
          <cell r="J188" t="str">
            <v>Dorset</v>
          </cell>
          <cell r="K188" t="str">
            <v>BH31 7PY</v>
          </cell>
          <cell r="L188" t="str">
            <v>Dorset</v>
          </cell>
          <cell r="M188">
            <v>0</v>
          </cell>
          <cell r="N188" t="str">
            <v>Approve</v>
          </cell>
          <cell r="O188" t="str">
            <v>N/A</v>
          </cell>
          <cell r="P188" t="str">
            <v>N/A</v>
          </cell>
          <cell r="Q188">
            <v>0</v>
          </cell>
          <cell r="R188" t="str">
            <v>Matches database</v>
          </cell>
          <cell r="S188" t="str">
            <v>N/A</v>
          </cell>
          <cell r="T188">
            <v>0</v>
          </cell>
          <cell r="U188">
            <v>0</v>
          </cell>
          <cell r="V188" t="str">
            <v>Not provided</v>
          </cell>
          <cell r="W188" t="str">
            <v>Not provided</v>
          </cell>
          <cell r="X188" t="str">
            <v>Not provided</v>
          </cell>
          <cell r="Y188" t="str">
            <v>Not provided</v>
          </cell>
          <cell r="Z188" t="str">
            <v>Not provided</v>
          </cell>
          <cell r="AA188" t="str">
            <v>Not provided</v>
          </cell>
          <cell r="AB188" t="str">
            <v>Not provided</v>
          </cell>
          <cell r="AC188" t="str">
            <v>Not provided</v>
          </cell>
          <cell r="AD188" t="str">
            <v>Not provided</v>
          </cell>
          <cell r="AE188" t="str">
            <v>Not provided</v>
          </cell>
          <cell r="AF188" t="str">
            <v>Not provided</v>
          </cell>
          <cell r="AG188" t="str">
            <v>Not provided</v>
          </cell>
          <cell r="AH188" t="str">
            <v>Not provided</v>
          </cell>
          <cell r="AI188" t="str">
            <v>Not provided</v>
          </cell>
          <cell r="AJ188">
            <v>0</v>
          </cell>
        </row>
        <row r="189">
          <cell r="D189" t="str">
            <v>FFL97</v>
          </cell>
          <cell r="E189" t="str">
            <v>Lloydspharmacy</v>
          </cell>
          <cell r="F189" t="str">
            <v/>
          </cell>
          <cell r="G189" t="str">
            <v>Queens Parade</v>
          </cell>
          <cell r="H189" t="str">
            <v>157 Privett Road</v>
          </cell>
          <cell r="I189" t="str">
            <v>Gosport</v>
          </cell>
          <cell r="J189" t="str">
            <v>Hampshire</v>
          </cell>
          <cell r="K189" t="str">
            <v>PO12 3SS</v>
          </cell>
          <cell r="L189" t="str">
            <v>Hampshire</v>
          </cell>
          <cell r="M189">
            <v>0</v>
          </cell>
          <cell r="N189" t="str">
            <v>Reject</v>
          </cell>
          <cell r="O189" t="str">
            <v>Saturday hours do not match our database.</v>
          </cell>
          <cell r="P189">
            <v>43452</v>
          </cell>
          <cell r="Q189">
            <v>0</v>
          </cell>
          <cell r="R189" t="str">
            <v>Emailed DOS Leads 12/12/18
Emailed pharmacy with Supp Hrs change form</v>
          </cell>
          <cell r="S189">
            <v>43452</v>
          </cell>
          <cell r="T189">
            <v>0</v>
          </cell>
          <cell r="U189">
            <v>0</v>
          </cell>
          <cell r="V189" t="str">
            <v>Not provided</v>
          </cell>
          <cell r="W189" t="str">
            <v>Not provided</v>
          </cell>
          <cell r="X189" t="str">
            <v>Not provided</v>
          </cell>
          <cell r="Y189" t="str">
            <v>Not provided</v>
          </cell>
          <cell r="Z189" t="str">
            <v>Not provided</v>
          </cell>
          <cell r="AA189" t="str">
            <v>Not provided</v>
          </cell>
          <cell r="AB189" t="str">
            <v>Not provided</v>
          </cell>
          <cell r="AC189" t="str">
            <v>Not provided</v>
          </cell>
          <cell r="AD189" t="str">
            <v>Not provided</v>
          </cell>
          <cell r="AE189" t="str">
            <v>Not provided</v>
          </cell>
          <cell r="AF189" t="str">
            <v>Not provided</v>
          </cell>
          <cell r="AG189" t="str">
            <v>Not provided</v>
          </cell>
          <cell r="AH189" t="str">
            <v>Not provided</v>
          </cell>
          <cell r="AI189" t="str">
            <v>Not provided</v>
          </cell>
          <cell r="AJ189">
            <v>0</v>
          </cell>
        </row>
        <row r="190">
          <cell r="D190" t="str">
            <v>FQK43</v>
          </cell>
          <cell r="E190" t="str">
            <v>Boots The Chemist</v>
          </cell>
          <cell r="F190" t="str">
            <v>Boots Sherborne</v>
          </cell>
          <cell r="G190" t="str">
            <v>29 Cheap Street</v>
          </cell>
          <cell r="H190" t="str">
            <v/>
          </cell>
          <cell r="I190" t="str">
            <v>Sherborne</v>
          </cell>
          <cell r="J190" t="str">
            <v>Dorset</v>
          </cell>
          <cell r="K190" t="str">
            <v>DT9 3BA</v>
          </cell>
          <cell r="L190" t="str">
            <v>Dorset</v>
          </cell>
          <cell r="M190">
            <v>0</v>
          </cell>
          <cell r="N190" t="str">
            <v>Approve</v>
          </cell>
          <cell r="O190" t="str">
            <v>N/A</v>
          </cell>
          <cell r="P190" t="str">
            <v>N/A</v>
          </cell>
          <cell r="Q190">
            <v>0</v>
          </cell>
          <cell r="R190" t="str">
            <v>Matches database</v>
          </cell>
          <cell r="S190" t="str">
            <v>N/A</v>
          </cell>
          <cell r="T190">
            <v>0</v>
          </cell>
          <cell r="U190">
            <v>0</v>
          </cell>
          <cell r="V190" t="str">
            <v>Not provided</v>
          </cell>
          <cell r="W190" t="str">
            <v>10:00-16:00</v>
          </cell>
          <cell r="X190" t="str">
            <v>Not provided</v>
          </cell>
          <cell r="Y190" t="str">
            <v>Not provided</v>
          </cell>
          <cell r="Z190" t="str">
            <v>Not provided</v>
          </cell>
          <cell r="AA190" t="str">
            <v>Not provided</v>
          </cell>
          <cell r="AB190" t="str">
            <v>Not provided</v>
          </cell>
          <cell r="AC190" t="str">
            <v>Not provided</v>
          </cell>
          <cell r="AD190" t="str">
            <v>Not provided</v>
          </cell>
          <cell r="AE190" t="str">
            <v>Not provided</v>
          </cell>
          <cell r="AF190" t="str">
            <v>Not provided</v>
          </cell>
          <cell r="AG190" t="str">
            <v>Not provided</v>
          </cell>
          <cell r="AH190" t="str">
            <v>Not provided</v>
          </cell>
          <cell r="AI190" t="str">
            <v>Not provided</v>
          </cell>
          <cell r="AJ190">
            <v>0</v>
          </cell>
        </row>
        <row r="191">
          <cell r="D191" t="str">
            <v>FE925</v>
          </cell>
          <cell r="E191" t="str">
            <v>Lloyds Pharmacy</v>
          </cell>
          <cell r="F191" t="str">
            <v/>
          </cell>
          <cell r="G191" t="str">
            <v>Unit 1 Mitre Court</v>
          </cell>
          <cell r="H191" t="str">
            <v>Bishopsfield Road</v>
          </cell>
          <cell r="I191" t="str">
            <v>Fareham</v>
          </cell>
          <cell r="J191" t="str">
            <v>Hampshire</v>
          </cell>
          <cell r="K191" t="str">
            <v>PO14 1LW</v>
          </cell>
          <cell r="L191" t="str">
            <v>Hampshire</v>
          </cell>
          <cell r="M191">
            <v>0</v>
          </cell>
          <cell r="N191" t="str">
            <v>Approve</v>
          </cell>
          <cell r="O191" t="str">
            <v>N/A</v>
          </cell>
          <cell r="P191" t="str">
            <v>N/A</v>
          </cell>
          <cell r="Q191">
            <v>0</v>
          </cell>
          <cell r="R191" t="str">
            <v>Matches database</v>
          </cell>
          <cell r="S191" t="str">
            <v>N/A</v>
          </cell>
          <cell r="T191">
            <v>0</v>
          </cell>
          <cell r="U191">
            <v>0</v>
          </cell>
          <cell r="V191" t="str">
            <v>Not provided</v>
          </cell>
          <cell r="W191" t="str">
            <v>Not provided</v>
          </cell>
          <cell r="X191" t="str">
            <v>Not provided</v>
          </cell>
          <cell r="Y191" t="str">
            <v>Not provided</v>
          </cell>
          <cell r="Z191" t="str">
            <v>Not provided</v>
          </cell>
          <cell r="AA191" t="str">
            <v>Not provided</v>
          </cell>
          <cell r="AB191" t="str">
            <v>Not provided</v>
          </cell>
          <cell r="AC191" t="str">
            <v>Not provided</v>
          </cell>
          <cell r="AD191" t="str">
            <v>Not provided</v>
          </cell>
          <cell r="AE191" t="str">
            <v>Not provided</v>
          </cell>
          <cell r="AF191" t="str">
            <v>Not provided</v>
          </cell>
          <cell r="AG191" t="str">
            <v>Not provided</v>
          </cell>
          <cell r="AH191" t="str">
            <v>Not provided</v>
          </cell>
          <cell r="AI191" t="str">
            <v>Not provided</v>
          </cell>
          <cell r="AJ191">
            <v>0</v>
          </cell>
        </row>
        <row r="192">
          <cell r="D192" t="str">
            <v>FK542</v>
          </cell>
          <cell r="E192" t="str">
            <v>LloydsPharmacy in Sainsburys</v>
          </cell>
          <cell r="F192" t="str">
            <v/>
          </cell>
          <cell r="G192" t="str">
            <v>6 Queensmead</v>
          </cell>
          <cell r="H192" t="str">
            <v/>
          </cell>
          <cell r="I192" t="str">
            <v>Farnborough</v>
          </cell>
          <cell r="J192" t="str">
            <v>Hampshire</v>
          </cell>
          <cell r="K192" t="str">
            <v>GU14 7GL</v>
          </cell>
          <cell r="L192" t="str">
            <v>Hampshire</v>
          </cell>
          <cell r="M192">
            <v>0</v>
          </cell>
          <cell r="N192" t="str">
            <v>Approve</v>
          </cell>
          <cell r="O192" t="str">
            <v>N/A</v>
          </cell>
          <cell r="P192" t="str">
            <v>N/A</v>
          </cell>
          <cell r="Q192">
            <v>0</v>
          </cell>
          <cell r="R192" t="str">
            <v>B/Hol only</v>
          </cell>
          <cell r="S192" t="str">
            <v>N/A</v>
          </cell>
          <cell r="T192">
            <v>0</v>
          </cell>
          <cell r="U192">
            <v>0</v>
          </cell>
          <cell r="V192" t="str">
            <v>Not provided</v>
          </cell>
          <cell r="W192" t="str">
            <v>Not provided</v>
          </cell>
          <cell r="X192" t="str">
            <v>Not provided</v>
          </cell>
          <cell r="Y192" t="str">
            <v>09:00-17:00</v>
          </cell>
          <cell r="Z192" t="str">
            <v>Not provided</v>
          </cell>
          <cell r="AA192" t="str">
            <v>09:00-17:00</v>
          </cell>
          <cell r="AB192" t="str">
            <v>09:00-17:00</v>
          </cell>
          <cell r="AC192" t="str">
            <v>09:00-17:00</v>
          </cell>
          <cell r="AD192" t="str">
            <v>Not provided</v>
          </cell>
          <cell r="AE192" t="str">
            <v>Not provided</v>
          </cell>
          <cell r="AF192" t="str">
            <v>Not provided</v>
          </cell>
          <cell r="AG192" t="str">
            <v>Not provided</v>
          </cell>
          <cell r="AH192" t="str">
            <v>Not provided</v>
          </cell>
          <cell r="AI192" t="str">
            <v>Not provided</v>
          </cell>
          <cell r="AJ192">
            <v>0</v>
          </cell>
        </row>
        <row r="193">
          <cell r="D193" t="str">
            <v>FK542</v>
          </cell>
          <cell r="E193" t="str">
            <v>LloydsPharmacy in Sainsburys</v>
          </cell>
          <cell r="F193" t="str">
            <v/>
          </cell>
          <cell r="G193" t="str">
            <v>6 Queensmead</v>
          </cell>
          <cell r="H193" t="str">
            <v/>
          </cell>
          <cell r="I193" t="str">
            <v>Farnborough</v>
          </cell>
          <cell r="J193" t="str">
            <v>Hampshire</v>
          </cell>
          <cell r="K193" t="str">
            <v>GU14 7GL</v>
          </cell>
          <cell r="L193" t="str">
            <v>Hampshire</v>
          </cell>
          <cell r="M193">
            <v>0</v>
          </cell>
          <cell r="N193" t="str">
            <v>Approve</v>
          </cell>
          <cell r="O193" t="str">
            <v>N/A</v>
          </cell>
          <cell r="P193" t="str">
            <v>N/A</v>
          </cell>
          <cell r="Q193">
            <v>0</v>
          </cell>
          <cell r="R193" t="str">
            <v>B/Hol only</v>
          </cell>
          <cell r="S193" t="str">
            <v>N/A</v>
          </cell>
          <cell r="T193">
            <v>0</v>
          </cell>
          <cell r="U193">
            <v>0</v>
          </cell>
          <cell r="V193" t="str">
            <v>Not provided</v>
          </cell>
          <cell r="W193" t="str">
            <v>Not provided</v>
          </cell>
          <cell r="X193" t="str">
            <v>Not provided</v>
          </cell>
          <cell r="Y193" t="str">
            <v>10:00-16:00</v>
          </cell>
          <cell r="Z193" t="str">
            <v>Not provided</v>
          </cell>
          <cell r="AA193" t="str">
            <v>10:00-16:00</v>
          </cell>
          <cell r="AB193" t="str">
            <v>10:00-16:00</v>
          </cell>
          <cell r="AC193" t="str">
            <v>10:00-16:00</v>
          </cell>
          <cell r="AD193" t="str">
            <v>Not provided</v>
          </cell>
          <cell r="AE193" t="str">
            <v>Not provided</v>
          </cell>
          <cell r="AF193" t="str">
            <v>Not provided</v>
          </cell>
          <cell r="AG193" t="str">
            <v>Not provided</v>
          </cell>
          <cell r="AH193" t="str">
            <v>Not provided</v>
          </cell>
          <cell r="AI193" t="str">
            <v>Not provided</v>
          </cell>
          <cell r="AJ193">
            <v>0</v>
          </cell>
        </row>
        <row r="194">
          <cell r="D194" t="str">
            <v>FDY89</v>
          </cell>
          <cell r="E194" t="str">
            <v>Lloyds Pharmacy</v>
          </cell>
          <cell r="F194" t="str">
            <v/>
          </cell>
          <cell r="G194" t="str">
            <v>18 The Esplanade</v>
          </cell>
          <cell r="H194" t="str">
            <v/>
          </cell>
          <cell r="I194" t="str">
            <v>Ryde</v>
          </cell>
          <cell r="J194" t="str">
            <v>Isle Of Wight</v>
          </cell>
          <cell r="K194" t="str">
            <v>PO33 2EH</v>
          </cell>
          <cell r="L194" t="str">
            <v>Isle Of Wight</v>
          </cell>
          <cell r="M194">
            <v>0</v>
          </cell>
          <cell r="N194" t="str">
            <v>Reject</v>
          </cell>
          <cell r="O194" t="str">
            <v>Hours do not match our database</v>
          </cell>
          <cell r="P194">
            <v>43452</v>
          </cell>
          <cell r="Q194">
            <v>0</v>
          </cell>
          <cell r="R194" t="str">
            <v>Emailed DOS Leads 12/12/18
Emailed pharmacy with Supp Hrs change form</v>
          </cell>
          <cell r="S194">
            <v>43452</v>
          </cell>
          <cell r="T194">
            <v>0</v>
          </cell>
          <cell r="U194">
            <v>0</v>
          </cell>
          <cell r="V194" t="str">
            <v>Not provided</v>
          </cell>
          <cell r="W194" t="str">
            <v>Not provided</v>
          </cell>
          <cell r="X194" t="str">
            <v>Not provided</v>
          </cell>
          <cell r="Y194" t="str">
            <v>Not provided</v>
          </cell>
          <cell r="Z194" t="str">
            <v>Not provided</v>
          </cell>
          <cell r="AA194" t="str">
            <v>Not provided</v>
          </cell>
          <cell r="AB194" t="str">
            <v>Not provided</v>
          </cell>
          <cell r="AC194" t="str">
            <v>Not provided</v>
          </cell>
          <cell r="AD194" t="str">
            <v>Not provided</v>
          </cell>
          <cell r="AE194" t="str">
            <v>Not provided</v>
          </cell>
          <cell r="AF194" t="str">
            <v>Not provided</v>
          </cell>
          <cell r="AG194" t="str">
            <v>Not provided</v>
          </cell>
          <cell r="AH194" t="str">
            <v>Not provided</v>
          </cell>
          <cell r="AI194" t="str">
            <v>Not provided</v>
          </cell>
          <cell r="AJ194">
            <v>0</v>
          </cell>
        </row>
        <row r="195">
          <cell r="D195" t="str">
            <v>FLH42</v>
          </cell>
          <cell r="E195" t="str">
            <v>Lloyds Pharmacy</v>
          </cell>
          <cell r="F195" t="str">
            <v/>
          </cell>
          <cell r="G195" t="str">
            <v>The East Cowes Medical Centre</v>
          </cell>
          <cell r="H195" t="str">
            <v>Church Path</v>
          </cell>
          <cell r="I195" t="str">
            <v>East Cowes</v>
          </cell>
          <cell r="J195" t="str">
            <v>Isle Of Wight</v>
          </cell>
          <cell r="K195" t="str">
            <v>PO32 6RP</v>
          </cell>
          <cell r="L195" t="str">
            <v>Isle Of Wight</v>
          </cell>
          <cell r="M195">
            <v>0</v>
          </cell>
          <cell r="N195" t="str">
            <v>Approve</v>
          </cell>
          <cell r="O195" t="str">
            <v>N/A</v>
          </cell>
          <cell r="P195" t="str">
            <v>N/A</v>
          </cell>
          <cell r="Q195">
            <v>0</v>
          </cell>
          <cell r="R195" t="str">
            <v>Matches database</v>
          </cell>
          <cell r="S195" t="str">
            <v>N/A</v>
          </cell>
          <cell r="T195">
            <v>0</v>
          </cell>
          <cell r="U195">
            <v>0</v>
          </cell>
          <cell r="V195" t="str">
            <v>Not provided</v>
          </cell>
          <cell r="W195" t="str">
            <v>Not provided</v>
          </cell>
          <cell r="X195" t="str">
            <v>Not provided</v>
          </cell>
          <cell r="Y195" t="str">
            <v>Not provided</v>
          </cell>
          <cell r="Z195" t="str">
            <v>Not provided</v>
          </cell>
          <cell r="AA195" t="str">
            <v>Not provided</v>
          </cell>
          <cell r="AB195" t="str">
            <v>Not provided</v>
          </cell>
          <cell r="AC195" t="str">
            <v>Not provided</v>
          </cell>
          <cell r="AD195" t="str">
            <v>Not provided</v>
          </cell>
          <cell r="AE195" t="str">
            <v>Not provided</v>
          </cell>
          <cell r="AF195" t="str">
            <v>Not provided</v>
          </cell>
          <cell r="AG195" t="str">
            <v>Not provided</v>
          </cell>
          <cell r="AH195" t="str">
            <v>Not provided</v>
          </cell>
          <cell r="AI195" t="str">
            <v>Not provided</v>
          </cell>
          <cell r="AJ195">
            <v>0</v>
          </cell>
        </row>
        <row r="196">
          <cell r="D196" t="str">
            <v>FPL00</v>
          </cell>
          <cell r="E196" t="str">
            <v>Lloyds Pharmacy in Sainsburys</v>
          </cell>
          <cell r="F196" t="str">
            <v/>
          </cell>
          <cell r="G196" t="str">
            <v>Fitzherbert Road</v>
          </cell>
          <cell r="H196" t="str">
            <v>Farlington</v>
          </cell>
          <cell r="I196" t="str">
            <v>Portsmouth</v>
          </cell>
          <cell r="J196" t="str">
            <v>Hampshire</v>
          </cell>
          <cell r="K196" t="str">
            <v>PO6 1RR</v>
          </cell>
          <cell r="L196" t="str">
            <v>Hampshire</v>
          </cell>
          <cell r="M196">
            <v>0</v>
          </cell>
          <cell r="N196" t="str">
            <v>Approve</v>
          </cell>
          <cell r="O196" t="str">
            <v>N/A</v>
          </cell>
          <cell r="P196" t="str">
            <v>N/A</v>
          </cell>
          <cell r="Q196">
            <v>0</v>
          </cell>
          <cell r="R196" t="str">
            <v>B/Hol only</v>
          </cell>
          <cell r="S196" t="str">
            <v>N/A</v>
          </cell>
          <cell r="T196">
            <v>0</v>
          </cell>
          <cell r="U196">
            <v>0</v>
          </cell>
          <cell r="V196" t="str">
            <v>Not provided</v>
          </cell>
          <cell r="W196" t="str">
            <v>Not provided</v>
          </cell>
          <cell r="X196" t="str">
            <v>Not provided</v>
          </cell>
          <cell r="Y196" t="str">
            <v>09:00-17:00</v>
          </cell>
          <cell r="Z196" t="str">
            <v>Not provided</v>
          </cell>
          <cell r="AA196" t="str">
            <v>09:00-17:00</v>
          </cell>
          <cell r="AB196" t="str">
            <v>09:00-17:00</v>
          </cell>
          <cell r="AC196" t="str">
            <v>09:00-17:00</v>
          </cell>
          <cell r="AD196" t="str">
            <v>Not provided</v>
          </cell>
          <cell r="AE196" t="str">
            <v>Not provided</v>
          </cell>
          <cell r="AF196" t="str">
            <v>Not provided</v>
          </cell>
          <cell r="AG196" t="str">
            <v>Not provided</v>
          </cell>
          <cell r="AH196" t="str">
            <v>Not provided</v>
          </cell>
          <cell r="AI196" t="str">
            <v>Not provided</v>
          </cell>
          <cell r="AJ196">
            <v>0</v>
          </cell>
        </row>
        <row r="197">
          <cell r="D197" t="str">
            <v>FPL00</v>
          </cell>
          <cell r="E197" t="str">
            <v>Lloyds Pharmacy in Sainsburys</v>
          </cell>
          <cell r="F197" t="str">
            <v/>
          </cell>
          <cell r="G197" t="str">
            <v>Fitzherbert Road</v>
          </cell>
          <cell r="H197" t="str">
            <v>Farlington</v>
          </cell>
          <cell r="I197" t="str">
            <v>Portsmouth</v>
          </cell>
          <cell r="J197" t="str">
            <v>Hampshire</v>
          </cell>
          <cell r="K197" t="str">
            <v>PO6 1RR</v>
          </cell>
          <cell r="L197" t="str">
            <v>Hampshire</v>
          </cell>
          <cell r="M197">
            <v>0</v>
          </cell>
          <cell r="N197" t="str">
            <v>Approve</v>
          </cell>
          <cell r="O197" t="str">
            <v>N/A</v>
          </cell>
          <cell r="P197" t="str">
            <v>N/A</v>
          </cell>
          <cell r="Q197">
            <v>0</v>
          </cell>
          <cell r="R197" t="str">
            <v>B/Hol only</v>
          </cell>
          <cell r="S197" t="str">
            <v>N/A</v>
          </cell>
          <cell r="T197">
            <v>0</v>
          </cell>
          <cell r="U197">
            <v>0</v>
          </cell>
          <cell r="V197" t="str">
            <v>Not provided</v>
          </cell>
          <cell r="W197" t="str">
            <v>Not provided</v>
          </cell>
          <cell r="X197" t="str">
            <v>Not provided</v>
          </cell>
          <cell r="Y197" t="str">
            <v>10:00-16:00</v>
          </cell>
          <cell r="Z197" t="str">
            <v>Not provided</v>
          </cell>
          <cell r="AA197" t="str">
            <v>10:00-16:00</v>
          </cell>
          <cell r="AB197" t="str">
            <v>10:00-16:00</v>
          </cell>
          <cell r="AC197" t="str">
            <v>10:00-16:00</v>
          </cell>
          <cell r="AD197" t="str">
            <v>Not provided</v>
          </cell>
          <cell r="AE197" t="str">
            <v>Not provided</v>
          </cell>
          <cell r="AF197" t="str">
            <v>Not provided</v>
          </cell>
          <cell r="AG197" t="str">
            <v>Not provided</v>
          </cell>
          <cell r="AH197" t="str">
            <v>Not provided</v>
          </cell>
          <cell r="AI197" t="str">
            <v>Not provided</v>
          </cell>
          <cell r="AJ197">
            <v>0</v>
          </cell>
        </row>
        <row r="198">
          <cell r="D198" t="str">
            <v>FJC45</v>
          </cell>
          <cell r="E198" t="str">
            <v>Lloyds Pharmacy</v>
          </cell>
          <cell r="F198" t="str">
            <v/>
          </cell>
          <cell r="G198" t="str">
            <v>138 High Street</v>
          </cell>
          <cell r="H198" t="str">
            <v>Odiham</v>
          </cell>
          <cell r="I198" t="str">
            <v>Hook</v>
          </cell>
          <cell r="J198" t="str">
            <v>Hampshire</v>
          </cell>
          <cell r="K198" t="str">
            <v>RG29 1LT</v>
          </cell>
          <cell r="L198" t="str">
            <v>Hampshire</v>
          </cell>
          <cell r="M198">
            <v>0</v>
          </cell>
          <cell r="N198" t="str">
            <v>Approve</v>
          </cell>
          <cell r="O198" t="str">
            <v>N/A</v>
          </cell>
          <cell r="P198" t="str">
            <v>N/A</v>
          </cell>
          <cell r="Q198">
            <v>0</v>
          </cell>
          <cell r="R198" t="str">
            <v>Matches database</v>
          </cell>
          <cell r="S198" t="str">
            <v>N/A</v>
          </cell>
          <cell r="T198">
            <v>0</v>
          </cell>
          <cell r="U198">
            <v>0</v>
          </cell>
          <cell r="V198" t="str">
            <v>Not provided</v>
          </cell>
          <cell r="W198" t="str">
            <v>Not provided</v>
          </cell>
          <cell r="X198" t="str">
            <v>Not provided</v>
          </cell>
          <cell r="Y198" t="str">
            <v>Not provided</v>
          </cell>
          <cell r="Z198" t="str">
            <v>Not provided</v>
          </cell>
          <cell r="AA198" t="str">
            <v>Not provided</v>
          </cell>
          <cell r="AB198" t="str">
            <v>Not provided</v>
          </cell>
          <cell r="AC198" t="str">
            <v>Not provided</v>
          </cell>
          <cell r="AD198" t="str">
            <v>Not provided</v>
          </cell>
          <cell r="AE198" t="str">
            <v>Not provided</v>
          </cell>
          <cell r="AF198" t="str">
            <v>Not provided</v>
          </cell>
          <cell r="AG198" t="str">
            <v>Not provided</v>
          </cell>
          <cell r="AH198" t="str">
            <v>Not provided</v>
          </cell>
          <cell r="AI198" t="str">
            <v>Not provided</v>
          </cell>
          <cell r="AJ198">
            <v>0</v>
          </cell>
        </row>
        <row r="199">
          <cell r="D199" t="str">
            <v>FLT28</v>
          </cell>
          <cell r="E199" t="str">
            <v>Lloydspharmacy</v>
          </cell>
          <cell r="F199" t="str">
            <v/>
          </cell>
          <cell r="G199" t="str">
            <v>8e Fratton Way, Pompey Centre</v>
          </cell>
          <cell r="H199" t="str">
            <v>Fratton</v>
          </cell>
          <cell r="I199" t="str">
            <v>Portsmouth</v>
          </cell>
          <cell r="J199" t="str">
            <v>Hampshire</v>
          </cell>
          <cell r="K199" t="str">
            <v>PO4 8TA</v>
          </cell>
          <cell r="L199" t="str">
            <v>Hampshire</v>
          </cell>
          <cell r="M199">
            <v>0</v>
          </cell>
          <cell r="N199" t="str">
            <v>Reject</v>
          </cell>
          <cell r="O199" t="str">
            <v>Hours do not match our database</v>
          </cell>
          <cell r="P199">
            <v>43452</v>
          </cell>
          <cell r="Q199">
            <v>0</v>
          </cell>
          <cell r="R199" t="str">
            <v>Emailed DOS Leads 12/12/18
Emailed pharmacy with Supp Hrs change form</v>
          </cell>
          <cell r="S199">
            <v>43452</v>
          </cell>
          <cell r="T199">
            <v>0</v>
          </cell>
          <cell r="U199">
            <v>0</v>
          </cell>
          <cell r="V199" t="str">
            <v>Not provided</v>
          </cell>
          <cell r="W199" t="str">
            <v>Not provided</v>
          </cell>
          <cell r="X199" t="str">
            <v>Not provided</v>
          </cell>
          <cell r="Y199" t="str">
            <v>Not provided</v>
          </cell>
          <cell r="Z199" t="str">
            <v>Not provided</v>
          </cell>
          <cell r="AA199" t="str">
            <v>Not provided</v>
          </cell>
          <cell r="AB199" t="str">
            <v>Not provided</v>
          </cell>
          <cell r="AC199" t="str">
            <v>Not provided</v>
          </cell>
          <cell r="AD199" t="str">
            <v>Not provided</v>
          </cell>
          <cell r="AE199" t="str">
            <v>Not provided</v>
          </cell>
          <cell r="AF199" t="str">
            <v>Not provided</v>
          </cell>
          <cell r="AG199" t="str">
            <v>Not provided</v>
          </cell>
          <cell r="AH199" t="str">
            <v>Not provided</v>
          </cell>
          <cell r="AI199" t="str">
            <v>Not provided</v>
          </cell>
          <cell r="AJ199">
            <v>0</v>
          </cell>
        </row>
        <row r="200">
          <cell r="D200" t="str">
            <v>FPQ58</v>
          </cell>
          <cell r="E200" t="str">
            <v>Lloyds Pharmacy</v>
          </cell>
          <cell r="F200" t="str">
            <v/>
          </cell>
          <cell r="G200" t="str">
            <v>41-42 Pyle Street</v>
          </cell>
          <cell r="H200" t="str">
            <v/>
          </cell>
          <cell r="I200" t="str">
            <v>Newport</v>
          </cell>
          <cell r="J200" t="str">
            <v>Isle Of Wight</v>
          </cell>
          <cell r="K200" t="str">
            <v>PO30 1XB</v>
          </cell>
          <cell r="L200" t="str">
            <v>Isle Of Wight</v>
          </cell>
          <cell r="M200">
            <v>0</v>
          </cell>
          <cell r="N200" t="str">
            <v>Reject</v>
          </cell>
          <cell r="O200" t="str">
            <v>Hours do not match our database</v>
          </cell>
          <cell r="P200">
            <v>43452</v>
          </cell>
          <cell r="Q200">
            <v>0</v>
          </cell>
          <cell r="R200" t="str">
            <v>Emailed DOS Leads 12/12/18
Emailed pharmacy with Supp Hrs change form</v>
          </cell>
          <cell r="S200">
            <v>43452</v>
          </cell>
          <cell r="T200">
            <v>0</v>
          </cell>
          <cell r="U200">
            <v>0</v>
          </cell>
          <cell r="V200" t="str">
            <v>Not provided</v>
          </cell>
          <cell r="W200" t="str">
            <v>Not provided</v>
          </cell>
          <cell r="X200" t="str">
            <v>Not provided</v>
          </cell>
          <cell r="Y200" t="str">
            <v>Not provided</v>
          </cell>
          <cell r="Z200" t="str">
            <v>Not provided</v>
          </cell>
          <cell r="AA200" t="str">
            <v>Not provided</v>
          </cell>
          <cell r="AB200" t="str">
            <v>Not provided</v>
          </cell>
          <cell r="AC200" t="str">
            <v>Not provided</v>
          </cell>
          <cell r="AD200" t="str">
            <v>Not provided</v>
          </cell>
          <cell r="AE200" t="str">
            <v>Not provided</v>
          </cell>
          <cell r="AF200" t="str">
            <v>Not provided</v>
          </cell>
          <cell r="AG200" t="str">
            <v>Not provided</v>
          </cell>
          <cell r="AH200" t="str">
            <v>Not provided</v>
          </cell>
          <cell r="AI200" t="str">
            <v>Not provided</v>
          </cell>
          <cell r="AJ200">
            <v>0</v>
          </cell>
        </row>
        <row r="201">
          <cell r="D201" t="str">
            <v>FM302</v>
          </cell>
          <cell r="E201" t="str">
            <v>LloydsPharmacy in Sainsburys</v>
          </cell>
          <cell r="F201" t="str">
            <v/>
          </cell>
          <cell r="G201" t="str">
            <v>Foxes Road</v>
          </cell>
          <cell r="H201" t="str">
            <v/>
          </cell>
          <cell r="I201" t="str">
            <v>Newport</v>
          </cell>
          <cell r="J201" t="str">
            <v>Isle Of Wight</v>
          </cell>
          <cell r="K201" t="str">
            <v>PO30 5ZB</v>
          </cell>
          <cell r="L201" t="str">
            <v>Isle Of Wight</v>
          </cell>
          <cell r="M201">
            <v>0</v>
          </cell>
          <cell r="N201" t="str">
            <v>Approve</v>
          </cell>
          <cell r="O201" t="str">
            <v>N/A</v>
          </cell>
          <cell r="P201" t="str">
            <v>N/A</v>
          </cell>
          <cell r="Q201">
            <v>0</v>
          </cell>
          <cell r="R201" t="str">
            <v>B/Hol only</v>
          </cell>
          <cell r="S201" t="str">
            <v>N/A</v>
          </cell>
          <cell r="T201" t="str">
            <v>Not provided</v>
          </cell>
          <cell r="U201" t="str">
            <v>Not provided</v>
          </cell>
          <cell r="V201" t="str">
            <v>Not provided</v>
          </cell>
          <cell r="W201" t="str">
            <v>Not provided</v>
          </cell>
          <cell r="X201" t="str">
            <v>Not provided</v>
          </cell>
          <cell r="Y201" t="str">
            <v>09:00-17:00</v>
          </cell>
          <cell r="Z201" t="str">
            <v>Not provided</v>
          </cell>
          <cell r="AA201" t="str">
            <v>09:00-17:00</v>
          </cell>
          <cell r="AB201" t="str">
            <v>09:00-17:00</v>
          </cell>
          <cell r="AC201" t="str">
            <v>09:00-17:00</v>
          </cell>
          <cell r="AD201" t="str">
            <v>Not provided</v>
          </cell>
          <cell r="AE201" t="str">
            <v>Not provided</v>
          </cell>
          <cell r="AF201" t="str">
            <v>Not provided</v>
          </cell>
          <cell r="AG201" t="str">
            <v>Not provided</v>
          </cell>
          <cell r="AH201" t="str">
            <v>Not provided</v>
          </cell>
          <cell r="AI201" t="str">
            <v>Not provided</v>
          </cell>
          <cell r="AJ201">
            <v>0</v>
          </cell>
        </row>
        <row r="202">
          <cell r="D202" t="str">
            <v>FM302</v>
          </cell>
          <cell r="E202" t="str">
            <v>LloydsPharmacy in Sainsburys</v>
          </cell>
          <cell r="F202" t="str">
            <v/>
          </cell>
          <cell r="G202" t="str">
            <v>Foxes Road</v>
          </cell>
          <cell r="H202" t="str">
            <v/>
          </cell>
          <cell r="I202" t="str">
            <v>Newport</v>
          </cell>
          <cell r="J202" t="str">
            <v>Isle Of Wight</v>
          </cell>
          <cell r="K202" t="str">
            <v>PO30 5ZB</v>
          </cell>
          <cell r="L202" t="str">
            <v>Isle Of Wight</v>
          </cell>
          <cell r="M202">
            <v>0</v>
          </cell>
          <cell r="N202" t="str">
            <v>Approve</v>
          </cell>
          <cell r="O202" t="str">
            <v>N/A</v>
          </cell>
          <cell r="P202" t="str">
            <v>N/A</v>
          </cell>
          <cell r="Q202">
            <v>0</v>
          </cell>
          <cell r="R202" t="str">
            <v>Matches database</v>
          </cell>
          <cell r="S202" t="str">
            <v>N/A</v>
          </cell>
          <cell r="T202">
            <v>0</v>
          </cell>
          <cell r="U202">
            <v>0</v>
          </cell>
          <cell r="V202" t="str">
            <v>Not provided</v>
          </cell>
          <cell r="W202" t="str">
            <v>Not provided</v>
          </cell>
          <cell r="X202" t="str">
            <v>Not provided</v>
          </cell>
          <cell r="Y202" t="str">
            <v>10:00-16:00</v>
          </cell>
          <cell r="Z202" t="str">
            <v>Not provided</v>
          </cell>
          <cell r="AA202" t="str">
            <v>10:00-16:00</v>
          </cell>
          <cell r="AB202" t="str">
            <v>10:00-16:00</v>
          </cell>
          <cell r="AC202" t="str">
            <v>10:00-16:00</v>
          </cell>
          <cell r="AD202" t="str">
            <v>Not provided</v>
          </cell>
          <cell r="AE202" t="str">
            <v>Not provided</v>
          </cell>
          <cell r="AF202" t="str">
            <v>Not provided</v>
          </cell>
          <cell r="AG202" t="str">
            <v>Not provided</v>
          </cell>
          <cell r="AH202" t="str">
            <v>Not provided</v>
          </cell>
          <cell r="AI202" t="str">
            <v>Not provided</v>
          </cell>
          <cell r="AJ202">
            <v>0</v>
          </cell>
        </row>
        <row r="203">
          <cell r="D203" t="str">
            <v>FHC47</v>
          </cell>
          <cell r="E203" t="str">
            <v>Boots The Chemist</v>
          </cell>
          <cell r="F203" t="str">
            <v>Boots Christchurch</v>
          </cell>
          <cell r="G203" t="str">
            <v>23 Saxon Square</v>
          </cell>
          <cell r="H203" t="str">
            <v/>
          </cell>
          <cell r="I203" t="str">
            <v>Christchurch</v>
          </cell>
          <cell r="J203" t="str">
            <v>Dorset</v>
          </cell>
          <cell r="K203" t="str">
            <v>BH23 1QB</v>
          </cell>
          <cell r="L203" t="str">
            <v>Dorset</v>
          </cell>
          <cell r="M203">
            <v>0</v>
          </cell>
          <cell r="N203" t="str">
            <v>Approve</v>
          </cell>
          <cell r="O203" t="str">
            <v>N/A</v>
          </cell>
          <cell r="P203" t="str">
            <v>N/A</v>
          </cell>
          <cell r="Q203">
            <v>0</v>
          </cell>
          <cell r="R203" t="str">
            <v>B/Hol only</v>
          </cell>
          <cell r="S203" t="str">
            <v>N/A</v>
          </cell>
          <cell r="T203">
            <v>0</v>
          </cell>
          <cell r="U203">
            <v>0</v>
          </cell>
          <cell r="V203" t="str">
            <v>Not provided</v>
          </cell>
          <cell r="W203" t="str">
            <v>Not provided</v>
          </cell>
          <cell r="X203" t="str">
            <v>Not provided</v>
          </cell>
          <cell r="Y203" t="str">
            <v>Not provided</v>
          </cell>
          <cell r="Z203" t="str">
            <v>Closed</v>
          </cell>
          <cell r="AA203" t="str">
            <v>Not provided</v>
          </cell>
          <cell r="AB203" t="str">
            <v>Not provided</v>
          </cell>
          <cell r="AC203" t="str">
            <v>Not provided</v>
          </cell>
          <cell r="AD203" t="str">
            <v>Not provided</v>
          </cell>
          <cell r="AE203" t="str">
            <v>Not provided</v>
          </cell>
          <cell r="AF203" t="str">
            <v>Closed</v>
          </cell>
          <cell r="AG203" t="str">
            <v>Not provided</v>
          </cell>
          <cell r="AH203" t="str">
            <v>Not provided</v>
          </cell>
          <cell r="AI203" t="str">
            <v>Closed</v>
          </cell>
          <cell r="AJ203">
            <v>0</v>
          </cell>
        </row>
        <row r="204">
          <cell r="D204" t="str">
            <v>FDQ15</v>
          </cell>
          <cell r="E204" t="str">
            <v>Day Lewis Pharmacy</v>
          </cell>
          <cell r="F204" t="str">
            <v/>
          </cell>
          <cell r="G204" t="str">
            <v>4 Old Milton Green Parade</v>
          </cell>
          <cell r="H204" t="str">
            <v>Christchurch Road</v>
          </cell>
          <cell r="I204" t="str">
            <v>New Milton</v>
          </cell>
          <cell r="J204" t="str">
            <v>Hampshire</v>
          </cell>
          <cell r="K204" t="str">
            <v>BH25 6QA</v>
          </cell>
          <cell r="L204" t="str">
            <v>Hampshire</v>
          </cell>
          <cell r="M204">
            <v>0</v>
          </cell>
          <cell r="N204" t="str">
            <v>Approve</v>
          </cell>
          <cell r="O204" t="str">
            <v>N/A</v>
          </cell>
          <cell r="P204" t="str">
            <v>N/A</v>
          </cell>
          <cell r="Q204">
            <v>0</v>
          </cell>
          <cell r="R204" t="str">
            <v>Matches database</v>
          </cell>
          <cell r="S204" t="str">
            <v>N/A</v>
          </cell>
          <cell r="T204">
            <v>0</v>
          </cell>
          <cell r="U204">
            <v>0</v>
          </cell>
          <cell r="V204" t="str">
            <v>Not provided</v>
          </cell>
          <cell r="W204" t="str">
            <v>Not provided</v>
          </cell>
          <cell r="X204" t="str">
            <v>Not provided</v>
          </cell>
          <cell r="Y204" t="str">
            <v>Not provided</v>
          </cell>
          <cell r="Z204" t="str">
            <v>Not provided</v>
          </cell>
          <cell r="AA204" t="str">
            <v>Not provided</v>
          </cell>
          <cell r="AB204" t="str">
            <v>Not provided</v>
          </cell>
          <cell r="AC204" t="str">
            <v>Not provided</v>
          </cell>
          <cell r="AD204" t="str">
            <v>Not provided</v>
          </cell>
          <cell r="AE204" t="str">
            <v>Not provided</v>
          </cell>
          <cell r="AF204" t="str">
            <v>Not provided</v>
          </cell>
          <cell r="AG204" t="str">
            <v>Not provided</v>
          </cell>
          <cell r="AH204" t="str">
            <v>Not provided</v>
          </cell>
          <cell r="AI204" t="str">
            <v>Not provided</v>
          </cell>
          <cell r="AJ204">
            <v>0</v>
          </cell>
        </row>
        <row r="205">
          <cell r="D205" t="str">
            <v>FDX82</v>
          </cell>
          <cell r="E205" t="str">
            <v>Day Lewis Pharmacy</v>
          </cell>
          <cell r="F205" t="str">
            <v>Day Lewis Swanage</v>
          </cell>
          <cell r="G205" t="str">
            <v>40 Station Road</v>
          </cell>
          <cell r="H205" t="str">
            <v/>
          </cell>
          <cell r="I205" t="str">
            <v>Swanage</v>
          </cell>
          <cell r="J205" t="str">
            <v>Dorset</v>
          </cell>
          <cell r="K205" t="str">
            <v>BH19 1AF</v>
          </cell>
          <cell r="L205" t="str">
            <v>Dorset</v>
          </cell>
          <cell r="M205">
            <v>0</v>
          </cell>
          <cell r="N205" t="str">
            <v>Approve</v>
          </cell>
          <cell r="O205" t="str">
            <v>N/A</v>
          </cell>
          <cell r="P205" t="str">
            <v>N/A</v>
          </cell>
          <cell r="Q205">
            <v>0</v>
          </cell>
          <cell r="R205" t="str">
            <v>Matches database</v>
          </cell>
          <cell r="S205" t="str">
            <v>N/A</v>
          </cell>
          <cell r="T205">
            <v>0</v>
          </cell>
          <cell r="U205">
            <v>0</v>
          </cell>
          <cell r="V205" t="str">
            <v>Not provided</v>
          </cell>
          <cell r="W205" t="str">
            <v>Not provided</v>
          </cell>
          <cell r="X205" t="str">
            <v>Not provided</v>
          </cell>
          <cell r="Y205" t="str">
            <v>Not provided</v>
          </cell>
          <cell r="Z205" t="str">
            <v>Not provided</v>
          </cell>
          <cell r="AA205" t="str">
            <v>Not provided</v>
          </cell>
          <cell r="AB205" t="str">
            <v>Not provided</v>
          </cell>
          <cell r="AC205" t="str">
            <v>Not provided</v>
          </cell>
          <cell r="AD205" t="str">
            <v>Not provided</v>
          </cell>
          <cell r="AE205" t="str">
            <v>Not provided</v>
          </cell>
          <cell r="AF205" t="str">
            <v>Not provided</v>
          </cell>
          <cell r="AG205" t="str">
            <v>Not provided</v>
          </cell>
          <cell r="AH205" t="str">
            <v>Not provided</v>
          </cell>
          <cell r="AI205" t="str">
            <v>Not provided</v>
          </cell>
          <cell r="AJ205">
            <v>0</v>
          </cell>
        </row>
        <row r="206">
          <cell r="D206" t="str">
            <v>FX758</v>
          </cell>
          <cell r="E206" t="str">
            <v>Day Lewis Pharmacy</v>
          </cell>
          <cell r="F206" t="str">
            <v>Day Lewis Chickerell</v>
          </cell>
          <cell r="G206" t="str">
            <v>16 East Street</v>
          </cell>
          <cell r="H206" t="str">
            <v/>
          </cell>
          <cell r="I206" t="str">
            <v>Chickerell</v>
          </cell>
          <cell r="J206" t="str">
            <v>Dorset</v>
          </cell>
          <cell r="K206" t="str">
            <v>DT3 4DT</v>
          </cell>
          <cell r="L206" t="str">
            <v>Dorset</v>
          </cell>
          <cell r="M206">
            <v>0</v>
          </cell>
          <cell r="N206" t="str">
            <v>Approve</v>
          </cell>
          <cell r="O206" t="str">
            <v>N/A</v>
          </cell>
          <cell r="P206" t="str">
            <v>N/A</v>
          </cell>
          <cell r="Q206">
            <v>0</v>
          </cell>
          <cell r="R206" t="str">
            <v>Matches database</v>
          </cell>
          <cell r="S206" t="str">
            <v>N/A</v>
          </cell>
          <cell r="T206">
            <v>0</v>
          </cell>
          <cell r="U206">
            <v>0</v>
          </cell>
          <cell r="V206" t="str">
            <v>Not provided</v>
          </cell>
          <cell r="W206" t="str">
            <v>Not provided</v>
          </cell>
          <cell r="X206" t="str">
            <v>Not provided</v>
          </cell>
          <cell r="Y206" t="str">
            <v>Not provided</v>
          </cell>
          <cell r="Z206" t="str">
            <v>Not provided</v>
          </cell>
          <cell r="AA206" t="str">
            <v>Not provided</v>
          </cell>
          <cell r="AB206" t="str">
            <v>Not provided</v>
          </cell>
          <cell r="AC206" t="str">
            <v>Not provided</v>
          </cell>
          <cell r="AD206" t="str">
            <v>Not provided</v>
          </cell>
          <cell r="AE206" t="str">
            <v>Not provided</v>
          </cell>
          <cell r="AF206" t="str">
            <v>Not provided</v>
          </cell>
          <cell r="AG206" t="str">
            <v>Not provided</v>
          </cell>
          <cell r="AH206" t="str">
            <v>Not provided</v>
          </cell>
          <cell r="AI206" t="str">
            <v>Not provided</v>
          </cell>
          <cell r="AJ206">
            <v>0</v>
          </cell>
        </row>
        <row r="207">
          <cell r="D207" t="str">
            <v>FWV11</v>
          </cell>
          <cell r="E207" t="str">
            <v>Day Lewis Pharmacy</v>
          </cell>
          <cell r="F207" t="str">
            <v>Wareham Pharmacy</v>
          </cell>
          <cell r="G207" t="str">
            <v>11-13 South Street</v>
          </cell>
          <cell r="H207" t="str">
            <v/>
          </cell>
          <cell r="I207" t="str">
            <v>Wareham</v>
          </cell>
          <cell r="J207" t="str">
            <v>Dorset</v>
          </cell>
          <cell r="K207" t="str">
            <v>BH20 4LR</v>
          </cell>
          <cell r="L207" t="str">
            <v>Dorset</v>
          </cell>
          <cell r="M207">
            <v>0</v>
          </cell>
          <cell r="N207" t="str">
            <v>Approve</v>
          </cell>
          <cell r="O207" t="str">
            <v>N/A</v>
          </cell>
          <cell r="P207" t="str">
            <v>N/A</v>
          </cell>
          <cell r="Q207">
            <v>0</v>
          </cell>
          <cell r="R207" t="str">
            <v>Matches database</v>
          </cell>
          <cell r="S207" t="str">
            <v>N/A</v>
          </cell>
          <cell r="T207">
            <v>0</v>
          </cell>
          <cell r="U207">
            <v>0</v>
          </cell>
          <cell r="V207" t="str">
            <v>Not provided</v>
          </cell>
          <cell r="W207" t="str">
            <v>Not provided</v>
          </cell>
          <cell r="X207" t="str">
            <v>Not provided</v>
          </cell>
          <cell r="Y207" t="str">
            <v>Not provided</v>
          </cell>
          <cell r="Z207" t="str">
            <v>Not provided</v>
          </cell>
          <cell r="AA207" t="str">
            <v>Not provided</v>
          </cell>
          <cell r="AB207" t="str">
            <v>Not provided</v>
          </cell>
          <cell r="AC207" t="str">
            <v>Not provided</v>
          </cell>
          <cell r="AD207" t="str">
            <v>Not provided</v>
          </cell>
          <cell r="AE207" t="str">
            <v>Not provided</v>
          </cell>
          <cell r="AF207" t="str">
            <v>Not provided</v>
          </cell>
          <cell r="AG207" t="str">
            <v>Not provided</v>
          </cell>
          <cell r="AH207" t="str">
            <v>Not provided</v>
          </cell>
          <cell r="AI207" t="str">
            <v>Not provided</v>
          </cell>
          <cell r="AJ207">
            <v>0</v>
          </cell>
        </row>
        <row r="208">
          <cell r="D208" t="str">
            <v>FME91</v>
          </cell>
          <cell r="E208" t="str">
            <v>Day Lewis Pharmacy</v>
          </cell>
          <cell r="F208" t="str">
            <v/>
          </cell>
          <cell r="G208" t="str">
            <v>Lilliput Medical Centre</v>
          </cell>
          <cell r="H208" t="str">
            <v>Elms Avenue, Lilliput</v>
          </cell>
          <cell r="I208" t="str">
            <v>Poole</v>
          </cell>
          <cell r="J208" t="str">
            <v>Dorset</v>
          </cell>
          <cell r="K208" t="str">
            <v>BH14 8EE</v>
          </cell>
          <cell r="L208" t="str">
            <v>Dorset</v>
          </cell>
          <cell r="M208">
            <v>0</v>
          </cell>
          <cell r="N208" t="str">
            <v>Approve</v>
          </cell>
          <cell r="O208" t="str">
            <v>N/A</v>
          </cell>
          <cell r="P208" t="str">
            <v>N/A</v>
          </cell>
          <cell r="Q208">
            <v>0</v>
          </cell>
          <cell r="R208" t="str">
            <v>Matches database</v>
          </cell>
          <cell r="S208" t="str">
            <v>N/A</v>
          </cell>
          <cell r="T208">
            <v>0</v>
          </cell>
          <cell r="U208">
            <v>0</v>
          </cell>
          <cell r="V208" t="str">
            <v>Not provided</v>
          </cell>
          <cell r="W208" t="str">
            <v>Not provided</v>
          </cell>
          <cell r="X208" t="str">
            <v>Not provided</v>
          </cell>
          <cell r="Y208" t="str">
            <v>Not provided</v>
          </cell>
          <cell r="Z208" t="str">
            <v>Not provided</v>
          </cell>
          <cell r="AA208" t="str">
            <v>Not provided</v>
          </cell>
          <cell r="AB208" t="str">
            <v>Not provided</v>
          </cell>
          <cell r="AC208" t="str">
            <v>Not provided</v>
          </cell>
          <cell r="AD208" t="str">
            <v>Not provided</v>
          </cell>
          <cell r="AE208" t="str">
            <v>Not provided</v>
          </cell>
          <cell r="AF208" t="str">
            <v>Not provided</v>
          </cell>
          <cell r="AG208" t="str">
            <v>Not provided</v>
          </cell>
          <cell r="AH208" t="str">
            <v>Not provided</v>
          </cell>
          <cell r="AI208" t="str">
            <v>Not provided</v>
          </cell>
          <cell r="AJ208">
            <v>0</v>
          </cell>
        </row>
        <row r="209">
          <cell r="D209" t="str">
            <v>FRW86</v>
          </cell>
          <cell r="E209" t="str">
            <v>Day Lewis Pharmacy</v>
          </cell>
          <cell r="F209" t="str">
            <v/>
          </cell>
          <cell r="G209" t="str">
            <v>28 Haven Road</v>
          </cell>
          <cell r="H209" t="str">
            <v>Canford Cliffs</v>
          </cell>
          <cell r="I209" t="str">
            <v>Poole</v>
          </cell>
          <cell r="J209" t="str">
            <v>Dorset</v>
          </cell>
          <cell r="K209" t="str">
            <v>BH13 7LP</v>
          </cell>
          <cell r="L209" t="str">
            <v>Dorset</v>
          </cell>
          <cell r="M209">
            <v>0</v>
          </cell>
          <cell r="N209" t="str">
            <v>Approve</v>
          </cell>
          <cell r="O209" t="str">
            <v>N/A</v>
          </cell>
          <cell r="P209" t="str">
            <v>N/A</v>
          </cell>
          <cell r="Q209">
            <v>0</v>
          </cell>
          <cell r="R209" t="str">
            <v>Matches database</v>
          </cell>
          <cell r="S209" t="str">
            <v>N/A</v>
          </cell>
          <cell r="T209">
            <v>0</v>
          </cell>
          <cell r="U209">
            <v>0</v>
          </cell>
          <cell r="V209" t="str">
            <v>Not provided</v>
          </cell>
          <cell r="W209" t="str">
            <v>Not provided</v>
          </cell>
          <cell r="X209" t="str">
            <v>Not provided</v>
          </cell>
          <cell r="Y209" t="str">
            <v>Not provided</v>
          </cell>
          <cell r="Z209" t="str">
            <v>Not provided</v>
          </cell>
          <cell r="AA209" t="str">
            <v>Not provided</v>
          </cell>
          <cell r="AB209" t="str">
            <v>Not provided</v>
          </cell>
          <cell r="AC209" t="str">
            <v>Not provided</v>
          </cell>
          <cell r="AD209" t="str">
            <v>Not provided</v>
          </cell>
          <cell r="AE209" t="str">
            <v>Not provided</v>
          </cell>
          <cell r="AF209" t="str">
            <v>Not provided</v>
          </cell>
          <cell r="AG209" t="str">
            <v>Not provided</v>
          </cell>
          <cell r="AH209" t="str">
            <v>Not provided</v>
          </cell>
          <cell r="AI209" t="str">
            <v>Not provided</v>
          </cell>
          <cell r="AJ209">
            <v>0</v>
          </cell>
        </row>
        <row r="210">
          <cell r="D210" t="str">
            <v>FWT74</v>
          </cell>
          <cell r="E210" t="str">
            <v>Day Lewis Pharmacy</v>
          </cell>
          <cell r="F210" t="str">
            <v/>
          </cell>
          <cell r="G210" t="str">
            <v>Shelley Manor Medical Centre</v>
          </cell>
          <cell r="H210" t="str">
            <v>Beechwood avenue</v>
          </cell>
          <cell r="I210" t="str">
            <v>Boscombe</v>
          </cell>
          <cell r="J210" t="str">
            <v>Dorset</v>
          </cell>
          <cell r="K210" t="str">
            <v>BH5 1LX</v>
          </cell>
          <cell r="L210" t="str">
            <v>Dorset</v>
          </cell>
          <cell r="M210">
            <v>0</v>
          </cell>
          <cell r="N210" t="str">
            <v>Reject</v>
          </cell>
          <cell r="O210" t="str">
            <v>Hours do not match our database</v>
          </cell>
          <cell r="P210">
            <v>43453</v>
          </cell>
          <cell r="Q210">
            <v>0</v>
          </cell>
          <cell r="R210" t="str">
            <v>Emailed DOS Leads 12/12/18
Emailed pharmacy with Core Hrs change form</v>
          </cell>
          <cell r="S210">
            <v>43453</v>
          </cell>
          <cell r="T210">
            <v>0</v>
          </cell>
          <cell r="U210">
            <v>0</v>
          </cell>
          <cell r="V210" t="str">
            <v>Not provided</v>
          </cell>
          <cell r="W210" t="str">
            <v>Not provided</v>
          </cell>
          <cell r="X210" t="str">
            <v>Not provided</v>
          </cell>
          <cell r="Y210" t="str">
            <v>Not provided</v>
          </cell>
          <cell r="Z210" t="str">
            <v>Not provided</v>
          </cell>
          <cell r="AA210" t="str">
            <v>Not provided</v>
          </cell>
          <cell r="AB210" t="str">
            <v>Not provided</v>
          </cell>
          <cell r="AC210" t="str">
            <v>Not provided</v>
          </cell>
          <cell r="AD210" t="str">
            <v>Not provided</v>
          </cell>
          <cell r="AE210" t="str">
            <v>Not provided</v>
          </cell>
          <cell r="AF210" t="str">
            <v>Not provided</v>
          </cell>
          <cell r="AG210" t="str">
            <v>Not provided</v>
          </cell>
          <cell r="AH210" t="str">
            <v>Not provided</v>
          </cell>
          <cell r="AI210" t="str">
            <v>Not provided</v>
          </cell>
          <cell r="AJ210">
            <v>0</v>
          </cell>
        </row>
        <row r="211">
          <cell r="D211" t="str">
            <v>FQD14</v>
          </cell>
          <cell r="E211" t="str">
            <v>Day Lewis Pharmacy</v>
          </cell>
          <cell r="F211" t="str">
            <v/>
          </cell>
          <cell r="G211" t="str">
            <v>Burton Green Medical Centre</v>
          </cell>
          <cell r="H211" t="str">
            <v>123 Salisbury Road</v>
          </cell>
          <cell r="I211" t="str">
            <v>Burton</v>
          </cell>
          <cell r="J211" t="str">
            <v>Dorset</v>
          </cell>
          <cell r="K211" t="str">
            <v>BH23 7JN</v>
          </cell>
          <cell r="L211" t="str">
            <v>Dorset</v>
          </cell>
          <cell r="M211">
            <v>0</v>
          </cell>
          <cell r="N211" t="str">
            <v>Approve</v>
          </cell>
          <cell r="O211" t="str">
            <v>N/A</v>
          </cell>
          <cell r="P211" t="str">
            <v>N/A</v>
          </cell>
          <cell r="Q211">
            <v>0</v>
          </cell>
          <cell r="R211" t="str">
            <v>Matches database</v>
          </cell>
          <cell r="S211" t="str">
            <v>N/A</v>
          </cell>
          <cell r="T211">
            <v>0</v>
          </cell>
          <cell r="U211">
            <v>0</v>
          </cell>
          <cell r="V211" t="str">
            <v>Not provided</v>
          </cell>
          <cell r="W211" t="str">
            <v>Not provided</v>
          </cell>
          <cell r="X211" t="str">
            <v>Not provided</v>
          </cell>
          <cell r="Y211" t="str">
            <v>Not provided</v>
          </cell>
          <cell r="Z211" t="str">
            <v>Not provided</v>
          </cell>
          <cell r="AA211" t="str">
            <v>Not provided</v>
          </cell>
          <cell r="AB211" t="str">
            <v>Not provided</v>
          </cell>
          <cell r="AC211" t="str">
            <v>Not provided</v>
          </cell>
          <cell r="AD211" t="str">
            <v>Not provided</v>
          </cell>
          <cell r="AE211" t="str">
            <v>Not provided</v>
          </cell>
          <cell r="AF211" t="str">
            <v>Not provided</v>
          </cell>
          <cell r="AG211" t="str">
            <v>Not provided</v>
          </cell>
          <cell r="AH211" t="str">
            <v>Not provided</v>
          </cell>
          <cell r="AI211" t="str">
            <v>Not provided</v>
          </cell>
          <cell r="AJ211">
            <v>0</v>
          </cell>
        </row>
        <row r="212">
          <cell r="D212" t="str">
            <v>FP470</v>
          </cell>
          <cell r="E212" t="str">
            <v>Avicenna Pharmacy</v>
          </cell>
          <cell r="F212" t="str">
            <v/>
          </cell>
          <cell r="G212" t="str">
            <v>63 Kinson Road</v>
          </cell>
          <cell r="H212" t="str">
            <v>Wallisdown</v>
          </cell>
          <cell r="I212" t="str">
            <v>Bournemouth</v>
          </cell>
          <cell r="J212" t="str">
            <v>Dorset</v>
          </cell>
          <cell r="K212" t="str">
            <v>BH10 4BX</v>
          </cell>
          <cell r="L212" t="str">
            <v>Dorset</v>
          </cell>
          <cell r="M212">
            <v>0</v>
          </cell>
          <cell r="N212" t="str">
            <v>Approve</v>
          </cell>
          <cell r="O212" t="str">
            <v>N/A</v>
          </cell>
          <cell r="P212" t="str">
            <v>N/A</v>
          </cell>
          <cell r="Q212">
            <v>0</v>
          </cell>
          <cell r="R212" t="str">
            <v>Matches database</v>
          </cell>
          <cell r="S212" t="str">
            <v>N/A</v>
          </cell>
          <cell r="T212">
            <v>0</v>
          </cell>
          <cell r="U212">
            <v>0</v>
          </cell>
          <cell r="V212" t="str">
            <v>Not provided</v>
          </cell>
          <cell r="W212" t="str">
            <v>Not provided</v>
          </cell>
          <cell r="X212" t="str">
            <v>Not provided</v>
          </cell>
          <cell r="Y212" t="str">
            <v>Not provided</v>
          </cell>
          <cell r="Z212" t="str">
            <v>Not provided</v>
          </cell>
          <cell r="AA212" t="str">
            <v>Not provided</v>
          </cell>
          <cell r="AB212" t="str">
            <v>Not provided</v>
          </cell>
          <cell r="AC212" t="str">
            <v>Not provided</v>
          </cell>
          <cell r="AD212" t="str">
            <v>Not provided</v>
          </cell>
          <cell r="AE212" t="str">
            <v>Not provided</v>
          </cell>
          <cell r="AF212" t="str">
            <v>Not provided</v>
          </cell>
          <cell r="AG212" t="str">
            <v>Not provided</v>
          </cell>
          <cell r="AH212" t="str">
            <v>Not provided</v>
          </cell>
          <cell r="AI212" t="str">
            <v>Not provided</v>
          </cell>
          <cell r="AJ212">
            <v>0</v>
          </cell>
        </row>
        <row r="213">
          <cell r="D213" t="str">
            <v>FXM28</v>
          </cell>
          <cell r="E213" t="str">
            <v>Tesco Instore Pharmacy</v>
          </cell>
          <cell r="F213" t="str">
            <v/>
          </cell>
          <cell r="G213" t="str">
            <v>Tesco Stores Ltd</v>
          </cell>
          <cell r="H213" t="str">
            <v>Caird Avenue</v>
          </cell>
          <cell r="I213" t="str">
            <v>New Milton</v>
          </cell>
          <cell r="J213" t="str">
            <v>Hampshire</v>
          </cell>
          <cell r="K213" t="str">
            <v>BH25 6BP</v>
          </cell>
          <cell r="L213" t="str">
            <v>Hampshire</v>
          </cell>
          <cell r="M213">
            <v>0</v>
          </cell>
          <cell r="N213" t="str">
            <v>Approve</v>
          </cell>
          <cell r="O213" t="str">
            <v>N/A</v>
          </cell>
          <cell r="P213" t="str">
            <v>N/A</v>
          </cell>
          <cell r="Q213">
            <v>0</v>
          </cell>
          <cell r="R213" t="str">
            <v>B/Hol only</v>
          </cell>
          <cell r="S213" t="str">
            <v>N/A</v>
          </cell>
          <cell r="T213">
            <v>0</v>
          </cell>
          <cell r="U213">
            <v>0</v>
          </cell>
          <cell r="V213" t="str">
            <v>Not provided</v>
          </cell>
          <cell r="W213" t="str">
            <v>Not provided</v>
          </cell>
          <cell r="X213" t="str">
            <v>Not provided</v>
          </cell>
          <cell r="Y213" t="str">
            <v>12:00-16:00</v>
          </cell>
          <cell r="Z213" t="str">
            <v>12:00-16:00</v>
          </cell>
          <cell r="AA213" t="str">
            <v>12:00-16:00</v>
          </cell>
          <cell r="AB213" t="str">
            <v>12:00-16:00</v>
          </cell>
          <cell r="AC213" t="str">
            <v>12:00-16:00</v>
          </cell>
          <cell r="AD213" t="str">
            <v>12:00-16:00</v>
          </cell>
          <cell r="AE213" t="str">
            <v>Not provided</v>
          </cell>
          <cell r="AF213" t="str">
            <v>Not provided</v>
          </cell>
          <cell r="AG213" t="str">
            <v>Not provided</v>
          </cell>
          <cell r="AH213" t="str">
            <v>Not provided</v>
          </cell>
          <cell r="AI213" t="str">
            <v>Not provided</v>
          </cell>
          <cell r="AJ213">
            <v>0</v>
          </cell>
        </row>
        <row r="214">
          <cell r="D214" t="str">
            <v>FXM28</v>
          </cell>
          <cell r="E214" t="str">
            <v>Tesco Instore Pharmacy</v>
          </cell>
          <cell r="F214" t="str">
            <v/>
          </cell>
          <cell r="G214" t="str">
            <v>Tesco Stores Ltd</v>
          </cell>
          <cell r="H214" t="str">
            <v>Caird Avenue</v>
          </cell>
          <cell r="I214" t="str">
            <v>New Milton</v>
          </cell>
          <cell r="J214" t="str">
            <v>Hampshire</v>
          </cell>
          <cell r="K214" t="str">
            <v>BH25 6BP</v>
          </cell>
          <cell r="L214" t="str">
            <v>Hampshire</v>
          </cell>
          <cell r="M214">
            <v>0</v>
          </cell>
          <cell r="N214" t="str">
            <v>Approve</v>
          </cell>
          <cell r="O214" t="str">
            <v>N/A</v>
          </cell>
          <cell r="P214" t="str">
            <v>N/A</v>
          </cell>
          <cell r="Q214">
            <v>0</v>
          </cell>
          <cell r="R214" t="str">
            <v>B/Hol only</v>
          </cell>
          <cell r="S214" t="str">
            <v>N/A</v>
          </cell>
          <cell r="T214">
            <v>0</v>
          </cell>
          <cell r="U214">
            <v>0</v>
          </cell>
          <cell r="V214" t="str">
            <v>Not provided</v>
          </cell>
          <cell r="W214" t="str">
            <v>Not provided</v>
          </cell>
          <cell r="X214" t="str">
            <v>Not provided</v>
          </cell>
          <cell r="Y214" t="str">
            <v>Not provided</v>
          </cell>
          <cell r="Z214" t="str">
            <v>Not provided</v>
          </cell>
          <cell r="AA214" t="str">
            <v>Not provided</v>
          </cell>
          <cell r="AB214" t="str">
            <v>Not provided</v>
          </cell>
          <cell r="AC214" t="str">
            <v>Not provided</v>
          </cell>
          <cell r="AD214" t="str">
            <v>09:00-18:00</v>
          </cell>
          <cell r="AE214" t="str">
            <v>Not provided</v>
          </cell>
          <cell r="AF214" t="str">
            <v>Not provided</v>
          </cell>
          <cell r="AG214" t="str">
            <v>Not provided</v>
          </cell>
          <cell r="AH214" t="str">
            <v>Not provided</v>
          </cell>
          <cell r="AI214" t="str">
            <v>Not provided</v>
          </cell>
          <cell r="AJ214">
            <v>0</v>
          </cell>
        </row>
        <row r="215">
          <cell r="D215" t="str">
            <v>FP470</v>
          </cell>
          <cell r="E215" t="str">
            <v>Avicenna Pharmacy</v>
          </cell>
          <cell r="F215" t="str">
            <v/>
          </cell>
          <cell r="G215" t="str">
            <v>63 Kinson Road</v>
          </cell>
          <cell r="H215" t="str">
            <v>Wallisdown</v>
          </cell>
          <cell r="I215" t="str">
            <v>Bournemouth</v>
          </cell>
          <cell r="J215" t="str">
            <v>Dorset</v>
          </cell>
          <cell r="K215" t="str">
            <v>BH10 4BX</v>
          </cell>
          <cell r="L215" t="str">
            <v>Dorset</v>
          </cell>
          <cell r="M215">
            <v>0</v>
          </cell>
          <cell r="N215" t="str">
            <v>Approve</v>
          </cell>
          <cell r="O215" t="str">
            <v>N/A</v>
          </cell>
          <cell r="P215" t="str">
            <v>N/A</v>
          </cell>
          <cell r="Q215">
            <v>0</v>
          </cell>
          <cell r="R215" t="str">
            <v>Matches database</v>
          </cell>
          <cell r="S215" t="str">
            <v>N/A</v>
          </cell>
          <cell r="T215">
            <v>0</v>
          </cell>
          <cell r="U215">
            <v>0</v>
          </cell>
          <cell r="V215" t="str">
            <v>Not provided</v>
          </cell>
          <cell r="W215" t="str">
            <v>Not provided</v>
          </cell>
          <cell r="X215" t="str">
            <v>Not provided</v>
          </cell>
          <cell r="Y215" t="str">
            <v>Not provided</v>
          </cell>
          <cell r="Z215" t="str">
            <v>Not provided</v>
          </cell>
          <cell r="AA215" t="str">
            <v>Not provided</v>
          </cell>
          <cell r="AB215" t="str">
            <v>Not provided</v>
          </cell>
          <cell r="AC215" t="str">
            <v>Not provided</v>
          </cell>
          <cell r="AD215" t="str">
            <v>Not provided</v>
          </cell>
          <cell r="AE215" t="str">
            <v>Not provided</v>
          </cell>
          <cell r="AF215" t="str">
            <v>Not provided</v>
          </cell>
          <cell r="AG215" t="str">
            <v>Not provided</v>
          </cell>
          <cell r="AH215" t="str">
            <v>Not provided</v>
          </cell>
          <cell r="AI215" t="str">
            <v>Not provided</v>
          </cell>
          <cell r="AJ215">
            <v>0</v>
          </cell>
        </row>
        <row r="216">
          <cell r="D216" t="str">
            <v>FJH73</v>
          </cell>
          <cell r="E216" t="str">
            <v>Avicenna Pharmacy</v>
          </cell>
          <cell r="F216" t="str">
            <v>Avicenna Pharmacy</v>
          </cell>
          <cell r="G216" t="str">
            <v>24/26 Cunningham Crescent</v>
          </cell>
          <cell r="H216" t="str">
            <v>West Howe</v>
          </cell>
          <cell r="I216" t="str">
            <v>Bournemouth</v>
          </cell>
          <cell r="J216" t="str">
            <v>Dorset</v>
          </cell>
          <cell r="K216" t="str">
            <v>BH11 8DU</v>
          </cell>
          <cell r="L216" t="str">
            <v>Dorset</v>
          </cell>
          <cell r="M216">
            <v>0</v>
          </cell>
          <cell r="N216" t="str">
            <v>Approve</v>
          </cell>
          <cell r="O216" t="str">
            <v>N/A</v>
          </cell>
          <cell r="P216" t="str">
            <v>N/A</v>
          </cell>
          <cell r="Q216">
            <v>0</v>
          </cell>
          <cell r="R216" t="str">
            <v>Matches database</v>
          </cell>
          <cell r="S216" t="str">
            <v>N/A</v>
          </cell>
          <cell r="T216">
            <v>0</v>
          </cell>
          <cell r="U216">
            <v>0</v>
          </cell>
          <cell r="V216" t="str">
            <v>Not provided</v>
          </cell>
          <cell r="W216" t="str">
            <v>Not provided</v>
          </cell>
          <cell r="X216" t="str">
            <v>Not provided</v>
          </cell>
          <cell r="Y216" t="str">
            <v>Not provided</v>
          </cell>
          <cell r="Z216" t="str">
            <v>Not provided</v>
          </cell>
          <cell r="AA216" t="str">
            <v>Not provided</v>
          </cell>
          <cell r="AB216" t="str">
            <v>Not provided</v>
          </cell>
          <cell r="AC216" t="str">
            <v>Not provided</v>
          </cell>
          <cell r="AD216" t="str">
            <v>Not provided</v>
          </cell>
          <cell r="AE216" t="str">
            <v>Not provided</v>
          </cell>
          <cell r="AF216" t="str">
            <v>Not provided</v>
          </cell>
          <cell r="AG216" t="str">
            <v>Not provided</v>
          </cell>
          <cell r="AH216" t="str">
            <v>Not provided</v>
          </cell>
          <cell r="AI216" t="str">
            <v>Not provided</v>
          </cell>
          <cell r="AJ216">
            <v>0</v>
          </cell>
        </row>
        <row r="217">
          <cell r="D217" t="str">
            <v>FLG28</v>
          </cell>
          <cell r="E217" t="str">
            <v>Avicenna Pharmacy</v>
          </cell>
          <cell r="F217" t="str">
            <v>Bearwood Pharmacy</v>
          </cell>
          <cell r="G217" t="str">
            <v>Unit 4 Bearwood Centre</v>
          </cell>
          <cell r="H217" t="str">
            <v>King John Avenue, Bearwood</v>
          </cell>
          <cell r="I217" t="str">
            <v>Bournemouth</v>
          </cell>
          <cell r="J217" t="str">
            <v>Dorset</v>
          </cell>
          <cell r="K217" t="str">
            <v>BH11 9TW</v>
          </cell>
          <cell r="L217" t="str">
            <v>Dorset</v>
          </cell>
          <cell r="M217">
            <v>0</v>
          </cell>
          <cell r="N217" t="str">
            <v>Reject</v>
          </cell>
          <cell r="O217" t="str">
            <v>Saturday hours do not match our database.</v>
          </cell>
          <cell r="P217">
            <v>43453</v>
          </cell>
          <cell r="Q217">
            <v>0</v>
          </cell>
          <cell r="R217" t="str">
            <v>Emailed DOS Leads 12/12/18
Emailed pharmacy with Core Hrs change form</v>
          </cell>
          <cell r="S217">
            <v>43453</v>
          </cell>
          <cell r="T217">
            <v>0</v>
          </cell>
          <cell r="U217">
            <v>0</v>
          </cell>
          <cell r="V217" t="str">
            <v>Not provided</v>
          </cell>
          <cell r="W217" t="str">
            <v>Not provided</v>
          </cell>
          <cell r="X217" t="str">
            <v>Not provided</v>
          </cell>
          <cell r="Y217" t="str">
            <v>Not provided</v>
          </cell>
          <cell r="Z217" t="str">
            <v>Not provided</v>
          </cell>
          <cell r="AA217" t="str">
            <v>Not provided</v>
          </cell>
          <cell r="AB217" t="str">
            <v>Not provided</v>
          </cell>
          <cell r="AC217" t="str">
            <v>Not provided</v>
          </cell>
          <cell r="AD217" t="str">
            <v>Not provided</v>
          </cell>
          <cell r="AE217" t="str">
            <v>Not provided</v>
          </cell>
          <cell r="AF217" t="str">
            <v>Not provided</v>
          </cell>
          <cell r="AG217" t="str">
            <v>Not provided</v>
          </cell>
          <cell r="AH217" t="str">
            <v>Not provided</v>
          </cell>
          <cell r="AI217" t="str">
            <v>Not provided</v>
          </cell>
          <cell r="AJ217">
            <v>0</v>
          </cell>
        </row>
        <row r="218">
          <cell r="D218" t="str">
            <v>FP147</v>
          </cell>
          <cell r="E218" t="str">
            <v>Your Local Boots Pharmacy</v>
          </cell>
          <cell r="F218" t="str">
            <v/>
          </cell>
          <cell r="G218" t="str">
            <v>Unit 1 Tresham Crescent</v>
          </cell>
          <cell r="H218" t="str">
            <v>Monteagle Lane</v>
          </cell>
          <cell r="I218" t="str">
            <v>Yateley</v>
          </cell>
          <cell r="J218" t="str">
            <v>Hampshire</v>
          </cell>
          <cell r="K218" t="str">
            <v>GU46 6FR</v>
          </cell>
          <cell r="L218" t="str">
            <v>Hampshire</v>
          </cell>
          <cell r="M218">
            <v>0</v>
          </cell>
          <cell r="N218" t="str">
            <v>Reject</v>
          </cell>
          <cell r="O218" t="str">
            <v>Appears to be marking PURM as closed no notification of this received</v>
          </cell>
          <cell r="P218">
            <v>43453</v>
          </cell>
          <cell r="Q218">
            <v>0</v>
          </cell>
          <cell r="R218" t="str">
            <v>Need to confirm if stopped providing PURM</v>
          </cell>
          <cell r="S218">
            <v>43453</v>
          </cell>
          <cell r="T218">
            <v>0</v>
          </cell>
          <cell r="U218">
            <v>0</v>
          </cell>
          <cell r="V218" t="str">
            <v>Not provided</v>
          </cell>
          <cell r="W218" t="str">
            <v>Not provided</v>
          </cell>
          <cell r="X218" t="str">
            <v>Not provided</v>
          </cell>
          <cell r="Y218" t="str">
            <v>Not provided</v>
          </cell>
          <cell r="Z218" t="str">
            <v>Not provided</v>
          </cell>
          <cell r="AA218" t="str">
            <v>Not provided</v>
          </cell>
          <cell r="AB218" t="str">
            <v>Not provided</v>
          </cell>
          <cell r="AC218" t="str">
            <v>Not provided</v>
          </cell>
          <cell r="AD218" t="str">
            <v>Not provided</v>
          </cell>
          <cell r="AE218" t="str">
            <v>Not provided</v>
          </cell>
          <cell r="AF218" t="str">
            <v>Not provided</v>
          </cell>
          <cell r="AG218" t="str">
            <v>Not provided</v>
          </cell>
          <cell r="AH218" t="str">
            <v>Not provided</v>
          </cell>
          <cell r="AI218" t="str">
            <v>Not provided</v>
          </cell>
          <cell r="AJ218">
            <v>0</v>
          </cell>
        </row>
        <row r="219">
          <cell r="D219" t="str">
            <v>FLG28</v>
          </cell>
          <cell r="E219" t="str">
            <v>Avicenna Pharmacy</v>
          </cell>
          <cell r="F219" t="str">
            <v>Bearwood Pharmacy</v>
          </cell>
          <cell r="G219" t="str">
            <v>Unit 4 Bearwood Centre</v>
          </cell>
          <cell r="H219" t="str">
            <v>King John Avenue, Bearwood</v>
          </cell>
          <cell r="I219" t="str">
            <v>Bournemouth</v>
          </cell>
          <cell r="J219" t="str">
            <v>Dorset</v>
          </cell>
          <cell r="K219" t="str">
            <v>BH11 9TW</v>
          </cell>
          <cell r="L219" t="str">
            <v>Dorset</v>
          </cell>
          <cell r="M219">
            <v>0</v>
          </cell>
          <cell r="N219" t="str">
            <v>Reject</v>
          </cell>
          <cell r="O219" t="str">
            <v>Saturday hours do not match our database.</v>
          </cell>
          <cell r="P219">
            <v>43453</v>
          </cell>
          <cell r="Q219">
            <v>0</v>
          </cell>
          <cell r="R219" t="str">
            <v>Emailed DOS Leads 12/12/18
Emailed pharmacy with Core Hrs change form</v>
          </cell>
          <cell r="S219">
            <v>43453</v>
          </cell>
          <cell r="T219">
            <v>0</v>
          </cell>
          <cell r="U219">
            <v>0</v>
          </cell>
          <cell r="V219" t="str">
            <v>Not provided</v>
          </cell>
          <cell r="W219" t="str">
            <v>Not provided</v>
          </cell>
          <cell r="X219" t="str">
            <v>Not provided</v>
          </cell>
          <cell r="Y219" t="str">
            <v>Not provided</v>
          </cell>
          <cell r="Z219" t="str">
            <v>Not provided</v>
          </cell>
          <cell r="AA219" t="str">
            <v>Not provided</v>
          </cell>
          <cell r="AB219" t="str">
            <v>Not provided</v>
          </cell>
          <cell r="AC219" t="str">
            <v>Not provided</v>
          </cell>
          <cell r="AD219" t="str">
            <v>Not provided</v>
          </cell>
          <cell r="AE219" t="str">
            <v>Not provided</v>
          </cell>
          <cell r="AF219" t="str">
            <v>Not provided</v>
          </cell>
          <cell r="AG219" t="str">
            <v>Not provided</v>
          </cell>
          <cell r="AH219" t="str">
            <v>Not provided</v>
          </cell>
          <cell r="AI219" t="str">
            <v>Not provided</v>
          </cell>
          <cell r="AJ219">
            <v>0</v>
          </cell>
        </row>
        <row r="220">
          <cell r="D220" t="str">
            <v>FM090</v>
          </cell>
          <cell r="E220" t="str">
            <v>Day Lewis Pharmacy</v>
          </cell>
          <cell r="F220" t="str">
            <v/>
          </cell>
          <cell r="G220" t="str">
            <v>One Stop Store, 398 Coxford Road</v>
          </cell>
          <cell r="H220" t="str">
            <v>Lordswood</v>
          </cell>
          <cell r="I220" t="str">
            <v>Southampton</v>
          </cell>
          <cell r="J220" t="str">
            <v>Hampshire</v>
          </cell>
          <cell r="K220" t="str">
            <v>SO16 5LL</v>
          </cell>
          <cell r="L220" t="str">
            <v>Hampshire</v>
          </cell>
          <cell r="M220">
            <v>0</v>
          </cell>
          <cell r="N220" t="str">
            <v>Approve</v>
          </cell>
          <cell r="O220" t="str">
            <v>N/A</v>
          </cell>
          <cell r="P220" t="str">
            <v>N/A</v>
          </cell>
          <cell r="Q220">
            <v>0</v>
          </cell>
          <cell r="R220" t="str">
            <v>Matches Database</v>
          </cell>
          <cell r="S220" t="str">
            <v>N/A</v>
          </cell>
          <cell r="T220">
            <v>0</v>
          </cell>
          <cell r="U220">
            <v>0</v>
          </cell>
          <cell r="V220" t="str">
            <v>Not provided</v>
          </cell>
          <cell r="W220" t="str">
            <v>Not provided</v>
          </cell>
          <cell r="X220" t="str">
            <v>Not provided</v>
          </cell>
          <cell r="Y220" t="str">
            <v>Not provided</v>
          </cell>
          <cell r="Z220" t="str">
            <v>Not provided</v>
          </cell>
          <cell r="AA220" t="str">
            <v>Not provided</v>
          </cell>
          <cell r="AB220" t="str">
            <v>Not provided</v>
          </cell>
          <cell r="AC220" t="str">
            <v>Not provided</v>
          </cell>
          <cell r="AD220" t="str">
            <v>Not provided</v>
          </cell>
          <cell r="AE220" t="str">
            <v>Not provided</v>
          </cell>
          <cell r="AF220" t="str">
            <v>Not provided</v>
          </cell>
          <cell r="AG220" t="str">
            <v>Not provided</v>
          </cell>
          <cell r="AH220" t="str">
            <v>Not provided</v>
          </cell>
          <cell r="AI220" t="str">
            <v>Not provided</v>
          </cell>
          <cell r="AJ220">
            <v>0</v>
          </cell>
        </row>
        <row r="221">
          <cell r="D221" t="str">
            <v>FWE28</v>
          </cell>
          <cell r="E221" t="str">
            <v>Day Lewis Pharmacy</v>
          </cell>
          <cell r="F221" t="str">
            <v/>
          </cell>
          <cell r="G221" t="str">
            <v>Chessell Practice, Sullivan Road</v>
          </cell>
          <cell r="H221" t="str">
            <v>Sholing</v>
          </cell>
          <cell r="I221" t="str">
            <v>Southampton</v>
          </cell>
          <cell r="J221" t="str">
            <v>Hampshire</v>
          </cell>
          <cell r="K221" t="str">
            <v>SO19 0HS</v>
          </cell>
          <cell r="L221" t="str">
            <v>Hampshire</v>
          </cell>
          <cell r="M221">
            <v>0</v>
          </cell>
          <cell r="N221" t="str">
            <v>Approve</v>
          </cell>
          <cell r="O221" t="str">
            <v>N/A</v>
          </cell>
          <cell r="P221" t="str">
            <v>N/A</v>
          </cell>
          <cell r="Q221">
            <v>0</v>
          </cell>
          <cell r="R221" t="str">
            <v>Matches Database</v>
          </cell>
          <cell r="S221" t="str">
            <v>N/A</v>
          </cell>
          <cell r="T221">
            <v>0</v>
          </cell>
          <cell r="U221">
            <v>0</v>
          </cell>
          <cell r="V221" t="str">
            <v>Not provided</v>
          </cell>
          <cell r="W221" t="str">
            <v>Not provided</v>
          </cell>
          <cell r="X221" t="str">
            <v>Not provided</v>
          </cell>
          <cell r="Y221" t="str">
            <v>Not provided</v>
          </cell>
          <cell r="Z221" t="str">
            <v>Not provided</v>
          </cell>
          <cell r="AA221" t="str">
            <v>Not provided</v>
          </cell>
          <cell r="AB221" t="str">
            <v>Not provided</v>
          </cell>
          <cell r="AC221" t="str">
            <v>Not provided</v>
          </cell>
          <cell r="AD221" t="str">
            <v>Not provided</v>
          </cell>
          <cell r="AE221" t="str">
            <v>Not provided</v>
          </cell>
          <cell r="AF221" t="str">
            <v>Not provided</v>
          </cell>
          <cell r="AG221" t="str">
            <v>Not provided</v>
          </cell>
          <cell r="AH221" t="str">
            <v>Not provided</v>
          </cell>
          <cell r="AI221" t="str">
            <v>Not provided</v>
          </cell>
          <cell r="AJ221">
            <v>0</v>
          </cell>
        </row>
        <row r="222">
          <cell r="D222" t="str">
            <v>FR396</v>
          </cell>
          <cell r="E222" t="str">
            <v>Day Lewis Pharmacy</v>
          </cell>
          <cell r="F222" t="str">
            <v/>
          </cell>
          <cell r="G222" t="str">
            <v>1 Marchwood Village Centre</v>
          </cell>
          <cell r="H222" t="str">
            <v>Main Road, Marchwood</v>
          </cell>
          <cell r="I222" t="str">
            <v>Southampton</v>
          </cell>
          <cell r="J222" t="str">
            <v>Hampshire</v>
          </cell>
          <cell r="K222" t="str">
            <v>SO40 4SF</v>
          </cell>
          <cell r="L222" t="str">
            <v>Hampshire</v>
          </cell>
          <cell r="M222">
            <v>0</v>
          </cell>
          <cell r="N222" t="str">
            <v>Approve</v>
          </cell>
          <cell r="O222" t="str">
            <v>N/A</v>
          </cell>
          <cell r="P222" t="str">
            <v>N/A</v>
          </cell>
          <cell r="Q222">
            <v>0</v>
          </cell>
          <cell r="R222" t="str">
            <v>Matches Database</v>
          </cell>
          <cell r="S222" t="str">
            <v>N/A</v>
          </cell>
          <cell r="T222">
            <v>0</v>
          </cell>
          <cell r="U222">
            <v>0</v>
          </cell>
          <cell r="V222" t="str">
            <v>Not provided</v>
          </cell>
          <cell r="W222" t="str">
            <v>Not provided</v>
          </cell>
          <cell r="X222" t="str">
            <v>Not provided</v>
          </cell>
          <cell r="Y222" t="str">
            <v>Not provided</v>
          </cell>
          <cell r="Z222" t="str">
            <v>Not provided</v>
          </cell>
          <cell r="AA222" t="str">
            <v>Not provided</v>
          </cell>
          <cell r="AB222" t="str">
            <v>Not provided</v>
          </cell>
          <cell r="AC222" t="str">
            <v>Not provided</v>
          </cell>
          <cell r="AD222" t="str">
            <v>Not provided</v>
          </cell>
          <cell r="AE222" t="str">
            <v>Not provided</v>
          </cell>
          <cell r="AF222" t="str">
            <v>Not provided</v>
          </cell>
          <cell r="AG222" t="str">
            <v>Not provided</v>
          </cell>
          <cell r="AH222" t="str">
            <v>Not provided</v>
          </cell>
          <cell r="AI222" t="str">
            <v>Not provided</v>
          </cell>
          <cell r="AJ222">
            <v>0</v>
          </cell>
        </row>
        <row r="223">
          <cell r="D223" t="str">
            <v>FA781</v>
          </cell>
          <cell r="E223" t="str">
            <v>Day Lewis Pharmacy</v>
          </cell>
          <cell r="F223" t="str">
            <v/>
          </cell>
          <cell r="G223" t="str">
            <v>23 Sandown Road</v>
          </cell>
          <cell r="H223" t="str">
            <v>Lake</v>
          </cell>
          <cell r="I223" t="str">
            <v>Sandown</v>
          </cell>
          <cell r="J223" t="str">
            <v>Isle Of Wight</v>
          </cell>
          <cell r="K223" t="str">
            <v>PO36 9JL</v>
          </cell>
          <cell r="L223" t="str">
            <v>Isle Of Wight</v>
          </cell>
          <cell r="M223">
            <v>0</v>
          </cell>
          <cell r="N223" t="str">
            <v>Approve</v>
          </cell>
          <cell r="O223" t="str">
            <v>N/A</v>
          </cell>
          <cell r="P223" t="str">
            <v>N/A</v>
          </cell>
          <cell r="Q223">
            <v>0</v>
          </cell>
          <cell r="R223" t="str">
            <v>Matches Database</v>
          </cell>
          <cell r="S223" t="str">
            <v>N/A</v>
          </cell>
          <cell r="T223">
            <v>0</v>
          </cell>
          <cell r="U223">
            <v>0</v>
          </cell>
          <cell r="V223" t="str">
            <v>Not provided</v>
          </cell>
          <cell r="W223" t="str">
            <v>Not provided</v>
          </cell>
          <cell r="X223" t="str">
            <v>Not provided</v>
          </cell>
          <cell r="Y223" t="str">
            <v>Not provided</v>
          </cell>
          <cell r="Z223" t="str">
            <v>Not provided</v>
          </cell>
          <cell r="AA223" t="str">
            <v>Not provided</v>
          </cell>
          <cell r="AB223" t="str">
            <v>Not provided</v>
          </cell>
          <cell r="AC223" t="str">
            <v>Not provided</v>
          </cell>
          <cell r="AD223" t="str">
            <v>Not provided</v>
          </cell>
          <cell r="AE223" t="str">
            <v>Not provided</v>
          </cell>
          <cell r="AF223" t="str">
            <v>Not provided</v>
          </cell>
          <cell r="AG223" t="str">
            <v>Not provided</v>
          </cell>
          <cell r="AH223" t="str">
            <v>Not provided</v>
          </cell>
          <cell r="AI223" t="str">
            <v>Not provided</v>
          </cell>
          <cell r="AJ223">
            <v>0</v>
          </cell>
        </row>
        <row r="224">
          <cell r="D224" t="str">
            <v>FQ771</v>
          </cell>
          <cell r="E224" t="str">
            <v>Day Lewis Pharmacy</v>
          </cell>
          <cell r="F224" t="str">
            <v/>
          </cell>
          <cell r="G224" t="str">
            <v>195 Portswood Road</v>
          </cell>
          <cell r="H224" t="str">
            <v>Portswood</v>
          </cell>
          <cell r="I224" t="str">
            <v>Southampton</v>
          </cell>
          <cell r="J224" t="str">
            <v>Hampshire</v>
          </cell>
          <cell r="K224" t="str">
            <v>SO17 2NF</v>
          </cell>
          <cell r="L224" t="str">
            <v>Hampshire</v>
          </cell>
          <cell r="M224">
            <v>0</v>
          </cell>
          <cell r="N224" t="str">
            <v>Approve</v>
          </cell>
          <cell r="O224" t="str">
            <v>N/A</v>
          </cell>
          <cell r="P224" t="str">
            <v>N/A</v>
          </cell>
          <cell r="Q224">
            <v>0</v>
          </cell>
          <cell r="R224" t="str">
            <v>Matches Database</v>
          </cell>
          <cell r="S224" t="str">
            <v>N/A</v>
          </cell>
          <cell r="T224">
            <v>0</v>
          </cell>
          <cell r="U224">
            <v>0</v>
          </cell>
          <cell r="V224" t="str">
            <v>Not provided</v>
          </cell>
          <cell r="W224" t="str">
            <v>Not provided</v>
          </cell>
          <cell r="X224" t="str">
            <v>Not provided</v>
          </cell>
          <cell r="Y224" t="str">
            <v>Not provided</v>
          </cell>
          <cell r="Z224" t="str">
            <v>Not provided</v>
          </cell>
          <cell r="AA224" t="str">
            <v>Not provided</v>
          </cell>
          <cell r="AB224" t="str">
            <v>Not provided</v>
          </cell>
          <cell r="AC224" t="str">
            <v>Not provided</v>
          </cell>
          <cell r="AD224" t="str">
            <v>Not provided</v>
          </cell>
          <cell r="AE224" t="str">
            <v>Not provided</v>
          </cell>
          <cell r="AF224" t="str">
            <v>Not provided</v>
          </cell>
          <cell r="AG224" t="str">
            <v>Not provided</v>
          </cell>
          <cell r="AH224" t="str">
            <v>Not provided</v>
          </cell>
          <cell r="AI224" t="str">
            <v>Not provided</v>
          </cell>
          <cell r="AJ224">
            <v>0</v>
          </cell>
        </row>
        <row r="225">
          <cell r="D225" t="str">
            <v>FJF60</v>
          </cell>
          <cell r="E225" t="str">
            <v>Day Lewis Pharmacy</v>
          </cell>
          <cell r="F225" t="str">
            <v/>
          </cell>
          <cell r="G225" t="str">
            <v/>
          </cell>
          <cell r="H225" t="str">
            <v>Mumby Road</v>
          </cell>
          <cell r="I225" t="str">
            <v>Gosport</v>
          </cell>
          <cell r="J225" t="str">
            <v>Hampshire</v>
          </cell>
          <cell r="K225" t="str">
            <v>PO12 1AE</v>
          </cell>
          <cell r="L225" t="str">
            <v>Hampshire</v>
          </cell>
          <cell r="M225">
            <v>0</v>
          </cell>
          <cell r="N225" t="str">
            <v>Approve</v>
          </cell>
          <cell r="O225" t="str">
            <v>N/A</v>
          </cell>
          <cell r="P225" t="str">
            <v>N/A</v>
          </cell>
          <cell r="Q225">
            <v>0</v>
          </cell>
          <cell r="R225" t="str">
            <v>Matches Database</v>
          </cell>
          <cell r="S225" t="str">
            <v>N/A</v>
          </cell>
          <cell r="T225">
            <v>0</v>
          </cell>
          <cell r="U225">
            <v>0</v>
          </cell>
          <cell r="V225" t="str">
            <v>Not provided</v>
          </cell>
          <cell r="W225" t="str">
            <v>Not provided</v>
          </cell>
          <cell r="X225" t="str">
            <v>Not provided</v>
          </cell>
          <cell r="Y225" t="str">
            <v>Not provided</v>
          </cell>
          <cell r="Z225" t="str">
            <v>Not provided</v>
          </cell>
          <cell r="AA225" t="str">
            <v>Not provided</v>
          </cell>
          <cell r="AB225" t="str">
            <v>Not provided</v>
          </cell>
          <cell r="AC225" t="str">
            <v>Not provided</v>
          </cell>
          <cell r="AD225" t="str">
            <v>Not provided</v>
          </cell>
          <cell r="AE225" t="str">
            <v>Not provided</v>
          </cell>
          <cell r="AF225" t="str">
            <v>Not provided</v>
          </cell>
          <cell r="AG225" t="str">
            <v>Not provided</v>
          </cell>
          <cell r="AH225" t="str">
            <v>Not provided</v>
          </cell>
          <cell r="AI225" t="str">
            <v>Not provided</v>
          </cell>
          <cell r="AJ225">
            <v>0</v>
          </cell>
        </row>
        <row r="226">
          <cell r="D226" t="str">
            <v>FWK53</v>
          </cell>
          <cell r="E226" t="str">
            <v>Day Lewis Pharmacy</v>
          </cell>
          <cell r="F226" t="str">
            <v/>
          </cell>
          <cell r="G226" t="str">
            <v>7 High Street</v>
          </cell>
          <cell r="H226" t="str">
            <v/>
          </cell>
          <cell r="I226" t="str">
            <v>Cowes</v>
          </cell>
          <cell r="J226" t="str">
            <v>Isle Of Wight</v>
          </cell>
          <cell r="K226" t="str">
            <v>PO31 7SA</v>
          </cell>
          <cell r="L226" t="str">
            <v>Isle Of Wight</v>
          </cell>
          <cell r="M226">
            <v>0</v>
          </cell>
          <cell r="N226" t="str">
            <v>Approve</v>
          </cell>
          <cell r="O226" t="str">
            <v>N/A</v>
          </cell>
          <cell r="P226" t="str">
            <v>N/A</v>
          </cell>
          <cell r="Q226">
            <v>0</v>
          </cell>
          <cell r="R226" t="str">
            <v>Matches Database</v>
          </cell>
          <cell r="S226" t="str">
            <v>N/A</v>
          </cell>
          <cell r="T226">
            <v>0</v>
          </cell>
          <cell r="U226">
            <v>0</v>
          </cell>
          <cell r="V226" t="str">
            <v>Not provided</v>
          </cell>
          <cell r="W226" t="str">
            <v>Not provided</v>
          </cell>
          <cell r="X226" t="str">
            <v>Not provided</v>
          </cell>
          <cell r="Y226" t="str">
            <v>Not provided</v>
          </cell>
          <cell r="Z226" t="str">
            <v>Not provided</v>
          </cell>
          <cell r="AA226" t="str">
            <v>Not provided</v>
          </cell>
          <cell r="AB226" t="str">
            <v>Not provided</v>
          </cell>
          <cell r="AC226" t="str">
            <v>Not provided</v>
          </cell>
          <cell r="AD226" t="str">
            <v>Not provided</v>
          </cell>
          <cell r="AE226" t="str">
            <v>Not provided</v>
          </cell>
          <cell r="AF226" t="str">
            <v>Not provided</v>
          </cell>
          <cell r="AG226" t="str">
            <v>Not provided</v>
          </cell>
          <cell r="AH226" t="str">
            <v>Not provided</v>
          </cell>
          <cell r="AI226" t="str">
            <v>Not provided</v>
          </cell>
          <cell r="AJ226">
            <v>0</v>
          </cell>
        </row>
        <row r="227">
          <cell r="D227" t="str">
            <v>FEW22</v>
          </cell>
          <cell r="E227" t="str">
            <v>Day Lewis Pharmacy</v>
          </cell>
          <cell r="F227" t="str">
            <v/>
          </cell>
          <cell r="G227" t="str">
            <v>95 Hiltingbury Road</v>
          </cell>
          <cell r="H227" t="str">
            <v>Chandlers Ford</v>
          </cell>
          <cell r="I227" t="str">
            <v>Eastleigh</v>
          </cell>
          <cell r="J227" t="str">
            <v>Hampshire</v>
          </cell>
          <cell r="K227" t="str">
            <v>SO53 5NQ</v>
          </cell>
          <cell r="L227" t="str">
            <v>Hampshire</v>
          </cell>
          <cell r="M227">
            <v>0</v>
          </cell>
          <cell r="N227" t="str">
            <v>Approve</v>
          </cell>
          <cell r="O227" t="str">
            <v>N/A</v>
          </cell>
          <cell r="P227" t="str">
            <v>N/A</v>
          </cell>
          <cell r="Q227">
            <v>0</v>
          </cell>
          <cell r="R227" t="str">
            <v>Matches database</v>
          </cell>
          <cell r="S227" t="str">
            <v>N/A</v>
          </cell>
          <cell r="T227">
            <v>0</v>
          </cell>
          <cell r="U227">
            <v>0</v>
          </cell>
          <cell r="V227" t="str">
            <v>Not provided</v>
          </cell>
          <cell r="W227" t="str">
            <v>Not provided</v>
          </cell>
          <cell r="X227" t="str">
            <v>Not provided</v>
          </cell>
          <cell r="Y227" t="str">
            <v>Not provided</v>
          </cell>
          <cell r="Z227" t="str">
            <v>Not provided</v>
          </cell>
          <cell r="AA227" t="str">
            <v>Not provided</v>
          </cell>
          <cell r="AB227" t="str">
            <v>Not provided</v>
          </cell>
          <cell r="AC227" t="str">
            <v>Not provided</v>
          </cell>
          <cell r="AD227" t="str">
            <v>Not provided</v>
          </cell>
          <cell r="AE227" t="str">
            <v>Not provided</v>
          </cell>
          <cell r="AF227" t="str">
            <v>Not provided</v>
          </cell>
          <cell r="AG227" t="str">
            <v>Not provided</v>
          </cell>
          <cell r="AH227" t="str">
            <v>Not provided</v>
          </cell>
          <cell r="AI227" t="str">
            <v>Not provided</v>
          </cell>
          <cell r="AJ227">
            <v>0</v>
          </cell>
        </row>
        <row r="228">
          <cell r="D228" t="str">
            <v>FA040</v>
          </cell>
          <cell r="E228" t="str">
            <v>Niton Pharmacy</v>
          </cell>
          <cell r="F228" t="str">
            <v/>
          </cell>
          <cell r="G228" t="str">
            <v>High Street</v>
          </cell>
          <cell r="H228" t="str">
            <v/>
          </cell>
          <cell r="I228" t="str">
            <v>Niton</v>
          </cell>
          <cell r="J228" t="str">
            <v>Isle of Wight</v>
          </cell>
          <cell r="K228" t="str">
            <v>PO38 2AZ</v>
          </cell>
          <cell r="L228" t="str">
            <v>Isle of Wight</v>
          </cell>
          <cell r="M228">
            <v>0</v>
          </cell>
          <cell r="N228" t="str">
            <v>Approve</v>
          </cell>
          <cell r="O228" t="str">
            <v>N/A</v>
          </cell>
          <cell r="P228" t="str">
            <v>N/A</v>
          </cell>
          <cell r="Q228">
            <v>0</v>
          </cell>
          <cell r="R228" t="str">
            <v>Matches database</v>
          </cell>
          <cell r="S228" t="str">
            <v>N/A</v>
          </cell>
          <cell r="T228">
            <v>0</v>
          </cell>
          <cell r="U228">
            <v>0</v>
          </cell>
          <cell r="V228" t="str">
            <v>Not provided</v>
          </cell>
          <cell r="W228" t="str">
            <v>Not provided</v>
          </cell>
          <cell r="X228" t="str">
            <v>Not provided</v>
          </cell>
          <cell r="Y228" t="str">
            <v>Not provided</v>
          </cell>
          <cell r="Z228" t="str">
            <v>Not provided</v>
          </cell>
          <cell r="AA228" t="str">
            <v>Not provided</v>
          </cell>
          <cell r="AB228" t="str">
            <v>Not provided</v>
          </cell>
          <cell r="AC228" t="str">
            <v>Not provided</v>
          </cell>
          <cell r="AD228" t="str">
            <v>Not provided</v>
          </cell>
          <cell r="AE228" t="str">
            <v>Not provided</v>
          </cell>
          <cell r="AF228" t="str">
            <v>Not provided</v>
          </cell>
          <cell r="AG228" t="str">
            <v>Not provided</v>
          </cell>
          <cell r="AH228" t="str">
            <v>Not provided</v>
          </cell>
          <cell r="AI228" t="str">
            <v>Not provided</v>
          </cell>
          <cell r="AJ228">
            <v>0</v>
          </cell>
        </row>
        <row r="229">
          <cell r="D229" t="str">
            <v>FTD10</v>
          </cell>
          <cell r="E229" t="str">
            <v>Avicenna Pharmacy</v>
          </cell>
          <cell r="F229" t="str">
            <v/>
          </cell>
          <cell r="G229" t="str">
            <v>99 Rownhams Road</v>
          </cell>
          <cell r="H229" t="str">
            <v>Maybush</v>
          </cell>
          <cell r="I229" t="str">
            <v>Southampton</v>
          </cell>
          <cell r="J229" t="str">
            <v>Hampshire</v>
          </cell>
          <cell r="K229" t="str">
            <v>SO16 5EB</v>
          </cell>
          <cell r="L229" t="str">
            <v>Hampshire</v>
          </cell>
          <cell r="M229">
            <v>0</v>
          </cell>
          <cell r="N229" t="str">
            <v>Approve</v>
          </cell>
          <cell r="O229" t="str">
            <v>N/A</v>
          </cell>
          <cell r="P229" t="str">
            <v>N/A</v>
          </cell>
          <cell r="Q229">
            <v>0</v>
          </cell>
          <cell r="R229" t="str">
            <v>Matches database</v>
          </cell>
          <cell r="S229" t="str">
            <v>N/A</v>
          </cell>
          <cell r="T229">
            <v>0</v>
          </cell>
          <cell r="U229">
            <v>0</v>
          </cell>
          <cell r="V229" t="str">
            <v>Not provided</v>
          </cell>
          <cell r="W229" t="str">
            <v>Not provided</v>
          </cell>
          <cell r="X229" t="str">
            <v>Not provided</v>
          </cell>
          <cell r="Y229" t="str">
            <v>Not provided</v>
          </cell>
          <cell r="Z229" t="str">
            <v>Not provided</v>
          </cell>
          <cell r="AA229" t="str">
            <v>Not provided</v>
          </cell>
          <cell r="AB229" t="str">
            <v>Not provided</v>
          </cell>
          <cell r="AC229" t="str">
            <v>Not provided</v>
          </cell>
          <cell r="AD229" t="str">
            <v>Not provided</v>
          </cell>
          <cell r="AE229" t="str">
            <v>Not provided</v>
          </cell>
          <cell r="AF229" t="str">
            <v>Not provided</v>
          </cell>
          <cell r="AG229" t="str">
            <v>Not provided</v>
          </cell>
          <cell r="AH229" t="str">
            <v>Not provided</v>
          </cell>
          <cell r="AI229" t="str">
            <v>Not provided</v>
          </cell>
          <cell r="AJ229">
            <v>0</v>
          </cell>
        </row>
        <row r="230">
          <cell r="D230" t="str">
            <v>FY368</v>
          </cell>
          <cell r="E230" t="str">
            <v>Boots The Chemists</v>
          </cell>
          <cell r="F230" t="str">
            <v/>
          </cell>
          <cell r="G230" t="str">
            <v>10 High Street</v>
          </cell>
          <cell r="H230" t="str">
            <v/>
          </cell>
          <cell r="I230" t="str">
            <v>Petersfield</v>
          </cell>
          <cell r="J230" t="str">
            <v>Hampshire</v>
          </cell>
          <cell r="K230" t="str">
            <v>GU32 3JE</v>
          </cell>
          <cell r="L230" t="str">
            <v>Hampshire</v>
          </cell>
          <cell r="M230">
            <v>0</v>
          </cell>
          <cell r="N230" t="str">
            <v>Rejected</v>
          </cell>
          <cell r="O230" t="str">
            <v>Hours correct as per database and Boxing day 2018. NYD 2019 incorrect according to our records</v>
          </cell>
          <cell r="P230">
            <v>43453</v>
          </cell>
          <cell r="Q230">
            <v>0.66666666666666663</v>
          </cell>
          <cell r="R230" t="str">
            <v>Emailed DOS Leads 12/12/18
Emailed pharmacy.</v>
          </cell>
          <cell r="S230">
            <v>43453</v>
          </cell>
          <cell r="T230">
            <v>0</v>
          </cell>
          <cell r="U230">
            <v>0</v>
          </cell>
          <cell r="V230" t="str">
            <v>Not provided</v>
          </cell>
          <cell r="W230" t="str">
            <v>09:00-17:00</v>
          </cell>
          <cell r="X230" t="str">
            <v>10:00-16:00</v>
          </cell>
          <cell r="Y230" t="str">
            <v>08:30-17:30</v>
          </cell>
          <cell r="Z230" t="str">
            <v>Not provided</v>
          </cell>
          <cell r="AA230" t="str">
            <v>Not provided</v>
          </cell>
          <cell r="AB230" t="str">
            <v>Not provided</v>
          </cell>
          <cell r="AC230" t="str">
            <v>Not provided</v>
          </cell>
          <cell r="AD230" t="str">
            <v>09:00-17:00</v>
          </cell>
          <cell r="AE230" t="str">
            <v>Not provided</v>
          </cell>
          <cell r="AF230" t="str">
            <v>Not provided</v>
          </cell>
          <cell r="AG230" t="str">
            <v>09:00-17:00</v>
          </cell>
          <cell r="AH230" t="str">
            <v>Not provided</v>
          </cell>
          <cell r="AI230" t="str">
            <v>10:00-16:00</v>
          </cell>
          <cell r="AJ230">
            <v>0</v>
          </cell>
        </row>
        <row r="231">
          <cell r="D231" t="str">
            <v>FEV03</v>
          </cell>
          <cell r="E231" t="str">
            <v>Boots The Chemists</v>
          </cell>
          <cell r="F231" t="str">
            <v/>
          </cell>
          <cell r="G231" t="str">
            <v>Unit 3</v>
          </cell>
          <cell r="H231" t="str">
            <v>West Quay Retail Park</v>
          </cell>
          <cell r="I231" t="str">
            <v>Southampton</v>
          </cell>
          <cell r="J231" t="str">
            <v>Hampshire</v>
          </cell>
          <cell r="K231" t="str">
            <v>SO15 1BA</v>
          </cell>
          <cell r="L231" t="str">
            <v>Hampshire</v>
          </cell>
          <cell r="M231">
            <v>0</v>
          </cell>
          <cell r="N231" t="str">
            <v>Approved / Reject?</v>
          </cell>
          <cell r="O231" t="str">
            <v>N/A</v>
          </cell>
          <cell r="P231" t="str">
            <v>N/A</v>
          </cell>
          <cell r="Q231">
            <v>0</v>
          </cell>
          <cell r="R231" t="str">
            <v>b/Hol only</v>
          </cell>
          <cell r="S231" t="str">
            <v>N/A</v>
          </cell>
          <cell r="T231">
            <v>0</v>
          </cell>
          <cell r="U231">
            <v>0</v>
          </cell>
          <cell r="V231" t="str">
            <v>Not provided</v>
          </cell>
          <cell r="W231" t="str">
            <v>Not provided</v>
          </cell>
          <cell r="X231" t="str">
            <v>Not provided</v>
          </cell>
          <cell r="Y231" t="str">
            <v>08:00-23:59</v>
          </cell>
          <cell r="Z231" t="str">
            <v>08:00-23:59</v>
          </cell>
          <cell r="AA231" t="str">
            <v>08:00-23:59</v>
          </cell>
          <cell r="AB231" t="str">
            <v>08:00-23:59</v>
          </cell>
          <cell r="AC231" t="str">
            <v>08:00-23:59</v>
          </cell>
          <cell r="AD231" t="str">
            <v>08:00-23:59</v>
          </cell>
          <cell r="AE231" t="str">
            <v>Not provided</v>
          </cell>
          <cell r="AF231" t="str">
            <v>Not provided</v>
          </cell>
          <cell r="AG231" t="str">
            <v>08:00-23:59</v>
          </cell>
          <cell r="AH231" t="str">
            <v>Not provided</v>
          </cell>
          <cell r="AI231" t="str">
            <v>Closed</v>
          </cell>
          <cell r="AJ231">
            <v>0</v>
          </cell>
        </row>
        <row r="232">
          <cell r="D232" t="str">
            <v>FEV03</v>
          </cell>
          <cell r="E232" t="str">
            <v>Boots The Chemists</v>
          </cell>
          <cell r="F232" t="str">
            <v/>
          </cell>
          <cell r="G232" t="str">
            <v>Unit 3</v>
          </cell>
          <cell r="H232" t="str">
            <v>West Quay Retail Park</v>
          </cell>
          <cell r="I232" t="str">
            <v>Southampton</v>
          </cell>
          <cell r="J232" t="str">
            <v>Hampshire</v>
          </cell>
          <cell r="K232" t="str">
            <v>SO15 1BA</v>
          </cell>
          <cell r="L232" t="str">
            <v>Hampshire</v>
          </cell>
          <cell r="M232">
            <v>0</v>
          </cell>
          <cell r="N232" t="str">
            <v>Approve</v>
          </cell>
          <cell r="O232" t="str">
            <v>N/A</v>
          </cell>
          <cell r="P232" t="str">
            <v>N/A</v>
          </cell>
          <cell r="Q232">
            <v>0</v>
          </cell>
          <cell r="R232" t="str">
            <v>b/Hol only</v>
          </cell>
          <cell r="S232" t="str">
            <v>N/A</v>
          </cell>
          <cell r="T232">
            <v>0</v>
          </cell>
          <cell r="U232">
            <v>0</v>
          </cell>
          <cell r="V232" t="str">
            <v>Not provided</v>
          </cell>
          <cell r="W232" t="str">
            <v>Not provided</v>
          </cell>
          <cell r="X232" t="str">
            <v>Not provided</v>
          </cell>
          <cell r="Y232" t="str">
            <v>08:00-23:59</v>
          </cell>
          <cell r="Z232" t="str">
            <v>08:00-23:59</v>
          </cell>
          <cell r="AA232" t="str">
            <v>08:00-23:59</v>
          </cell>
          <cell r="AB232" t="str">
            <v>08:00-23:59</v>
          </cell>
          <cell r="AC232" t="str">
            <v>08:00-23:59</v>
          </cell>
          <cell r="AD232" t="str">
            <v>08:00-23:59</v>
          </cell>
          <cell r="AE232" t="str">
            <v>Not provided</v>
          </cell>
          <cell r="AF232" t="str">
            <v>Not provided</v>
          </cell>
          <cell r="AG232" t="str">
            <v>08:00-23:59</v>
          </cell>
          <cell r="AH232" t="str">
            <v>Not provided</v>
          </cell>
          <cell r="AI232" t="str">
            <v>Not provided</v>
          </cell>
          <cell r="AJ232">
            <v>0</v>
          </cell>
        </row>
        <row r="233">
          <cell r="D233" t="str">
            <v>FEV03</v>
          </cell>
          <cell r="E233" t="str">
            <v>Boots The Chemists</v>
          </cell>
          <cell r="F233" t="str">
            <v/>
          </cell>
          <cell r="G233" t="str">
            <v>Unit 3</v>
          </cell>
          <cell r="H233" t="str">
            <v>West Quay Retail Park</v>
          </cell>
          <cell r="I233" t="str">
            <v>Southampton</v>
          </cell>
          <cell r="J233" t="str">
            <v>Hampshire</v>
          </cell>
          <cell r="K233" t="str">
            <v>SO15 1BA</v>
          </cell>
          <cell r="L233" t="str">
            <v>Hampshire</v>
          </cell>
          <cell r="M233">
            <v>0</v>
          </cell>
          <cell r="N233" t="str">
            <v>Approve</v>
          </cell>
          <cell r="O233" t="str">
            <v>N/A</v>
          </cell>
          <cell r="P233" t="str">
            <v>N/A</v>
          </cell>
          <cell r="Q233">
            <v>0</v>
          </cell>
          <cell r="R233" t="str">
            <v>B/Hol only</v>
          </cell>
          <cell r="S233" t="str">
            <v>N/A</v>
          </cell>
          <cell r="T233">
            <v>0</v>
          </cell>
          <cell r="U233">
            <v>0</v>
          </cell>
          <cell r="V233" t="str">
            <v>15:00-17:00</v>
          </cell>
          <cell r="W233" t="str">
            <v>09:00-23:59</v>
          </cell>
          <cell r="X233" t="str">
            <v>Not provided</v>
          </cell>
          <cell r="Y233" t="str">
            <v>Not provided</v>
          </cell>
          <cell r="Z233" t="str">
            <v>Not provided</v>
          </cell>
          <cell r="AA233" t="str">
            <v>Not provided</v>
          </cell>
          <cell r="AB233" t="str">
            <v>Not provided</v>
          </cell>
          <cell r="AC233" t="str">
            <v>Not provided</v>
          </cell>
          <cell r="AD233" t="str">
            <v>09:00-23:59</v>
          </cell>
          <cell r="AE233" t="str">
            <v>Not provided</v>
          </cell>
          <cell r="AF233" t="str">
            <v>Not provided</v>
          </cell>
          <cell r="AG233" t="str">
            <v>Not provided</v>
          </cell>
          <cell r="AH233" t="str">
            <v>Not provided</v>
          </cell>
          <cell r="AI233" t="str">
            <v>11:00-23:59</v>
          </cell>
          <cell r="AJ233">
            <v>0</v>
          </cell>
        </row>
        <row r="234">
          <cell r="D234" t="str">
            <v>FEL30</v>
          </cell>
          <cell r="E234" t="str">
            <v>Boots The Chemists</v>
          </cell>
          <cell r="F234" t="str">
            <v/>
          </cell>
          <cell r="G234" t="str">
            <v>89 - 90 High Street</v>
          </cell>
          <cell r="H234" t="str">
            <v/>
          </cell>
          <cell r="I234" t="str">
            <v>Lymington</v>
          </cell>
          <cell r="J234" t="str">
            <v>Hampshire</v>
          </cell>
          <cell r="K234" t="str">
            <v>SO41 9AN</v>
          </cell>
          <cell r="L234" t="str">
            <v>Hampshire</v>
          </cell>
          <cell r="M234">
            <v>0</v>
          </cell>
          <cell r="N234" t="str">
            <v>Approve</v>
          </cell>
          <cell r="O234" t="str">
            <v>N/A</v>
          </cell>
          <cell r="P234" t="str">
            <v>N/A</v>
          </cell>
          <cell r="Q234">
            <v>0</v>
          </cell>
          <cell r="R234" t="str">
            <v>B/Hol only</v>
          </cell>
          <cell r="S234" t="str">
            <v>N/A</v>
          </cell>
          <cell r="T234">
            <v>0</v>
          </cell>
          <cell r="U234">
            <v>0</v>
          </cell>
          <cell r="V234" t="str">
            <v>Not provided</v>
          </cell>
          <cell r="W234" t="str">
            <v>Not provided</v>
          </cell>
          <cell r="X234" t="str">
            <v>Not provided</v>
          </cell>
          <cell r="Y234" t="str">
            <v>Not provided</v>
          </cell>
          <cell r="Z234" t="str">
            <v>Not provided</v>
          </cell>
          <cell r="AA234" t="str">
            <v>Not provided</v>
          </cell>
          <cell r="AB234" t="str">
            <v>Not provided</v>
          </cell>
          <cell r="AC234" t="str">
            <v>Not provided</v>
          </cell>
          <cell r="AD234" t="str">
            <v>10:00-16:00</v>
          </cell>
          <cell r="AE234" t="str">
            <v>Not provided</v>
          </cell>
          <cell r="AF234" t="str">
            <v>Not provided</v>
          </cell>
          <cell r="AG234" t="str">
            <v>10:00-16:00</v>
          </cell>
          <cell r="AH234" t="str">
            <v>Not provided</v>
          </cell>
          <cell r="AI234" t="str">
            <v>10:00-16:00</v>
          </cell>
          <cell r="AJ234">
            <v>0</v>
          </cell>
        </row>
        <row r="235">
          <cell r="D235" t="str">
            <v>FC669</v>
          </cell>
          <cell r="E235" t="str">
            <v>Jhoots Pharmacy</v>
          </cell>
          <cell r="F235" t="str">
            <v/>
          </cell>
          <cell r="G235" t="str">
            <v>1 Albert Street</v>
          </cell>
          <cell r="H235" t="str">
            <v/>
          </cell>
          <cell r="I235" t="str">
            <v>Ventnor</v>
          </cell>
          <cell r="J235" t="str">
            <v>Isle Of Wight</v>
          </cell>
          <cell r="K235" t="str">
            <v>PO38 1EZ</v>
          </cell>
          <cell r="L235" t="str">
            <v>Isle Of Wight</v>
          </cell>
          <cell r="M235">
            <v>0</v>
          </cell>
          <cell r="N235" t="str">
            <v>Approve</v>
          </cell>
          <cell r="O235" t="str">
            <v>N/A</v>
          </cell>
          <cell r="P235" t="str">
            <v>N/A</v>
          </cell>
          <cell r="Q235">
            <v>0</v>
          </cell>
          <cell r="R235" t="str">
            <v>Matches database</v>
          </cell>
          <cell r="S235" t="str">
            <v>N/A</v>
          </cell>
          <cell r="T235">
            <v>0</v>
          </cell>
          <cell r="U235">
            <v>0</v>
          </cell>
          <cell r="V235" t="str">
            <v>Not provided</v>
          </cell>
          <cell r="W235" t="str">
            <v>Not provided</v>
          </cell>
          <cell r="X235" t="str">
            <v>Not provided</v>
          </cell>
          <cell r="Y235" t="str">
            <v>Not provided</v>
          </cell>
          <cell r="Z235" t="str">
            <v>Not provided</v>
          </cell>
          <cell r="AA235" t="str">
            <v>Not provided</v>
          </cell>
          <cell r="AB235" t="str">
            <v>Not provided</v>
          </cell>
          <cell r="AC235" t="str">
            <v>Not provided</v>
          </cell>
          <cell r="AD235" t="str">
            <v>Not provided</v>
          </cell>
          <cell r="AE235" t="str">
            <v>Not provided</v>
          </cell>
          <cell r="AF235" t="str">
            <v>Not provided</v>
          </cell>
          <cell r="AG235" t="str">
            <v>Not provided</v>
          </cell>
          <cell r="AH235" t="str">
            <v>Not provided</v>
          </cell>
          <cell r="AI235" t="str">
            <v>Not provided</v>
          </cell>
          <cell r="AJ235">
            <v>0</v>
          </cell>
        </row>
        <row r="236">
          <cell r="D236" t="str">
            <v>FKG39</v>
          </cell>
          <cell r="E236" t="str">
            <v>Jhoots Pharmacy</v>
          </cell>
          <cell r="F236" t="str">
            <v/>
          </cell>
          <cell r="G236" t="str">
            <v>Sandown Medical Centre</v>
          </cell>
          <cell r="H236" t="str">
            <v>The Broadway</v>
          </cell>
          <cell r="I236" t="str">
            <v>Sandown</v>
          </cell>
          <cell r="J236" t="str">
            <v>Isle Of Wight</v>
          </cell>
          <cell r="K236" t="str">
            <v>PO36 9ET</v>
          </cell>
          <cell r="L236" t="str">
            <v>Isle Of Wight</v>
          </cell>
          <cell r="M236">
            <v>0</v>
          </cell>
          <cell r="N236" t="str">
            <v>Approve</v>
          </cell>
          <cell r="O236" t="str">
            <v>N/A</v>
          </cell>
          <cell r="P236" t="str">
            <v>N/A</v>
          </cell>
          <cell r="Q236">
            <v>0</v>
          </cell>
          <cell r="R236" t="str">
            <v>b/Hol only</v>
          </cell>
          <cell r="S236" t="str">
            <v>N/A</v>
          </cell>
          <cell r="T236">
            <v>0</v>
          </cell>
          <cell r="U236">
            <v>0</v>
          </cell>
          <cell r="V236" t="str">
            <v>Not provided</v>
          </cell>
          <cell r="W236" t="str">
            <v>Not provided</v>
          </cell>
          <cell r="X236" t="str">
            <v>Not provided</v>
          </cell>
          <cell r="Y236" t="str">
            <v>Not provided</v>
          </cell>
          <cell r="Z236" t="str">
            <v>15:00-17:00</v>
          </cell>
          <cell r="AA236" t="str">
            <v>Not provided</v>
          </cell>
          <cell r="AB236" t="str">
            <v>Not provided</v>
          </cell>
          <cell r="AC236" t="str">
            <v>Not provided</v>
          </cell>
          <cell r="AD236" t="str">
            <v>Not provided</v>
          </cell>
          <cell r="AE236" t="str">
            <v>Not provided</v>
          </cell>
          <cell r="AF236" t="str">
            <v>15:00-17:00</v>
          </cell>
          <cell r="AG236" t="str">
            <v>Not provided</v>
          </cell>
          <cell r="AH236" t="str">
            <v>Not provided</v>
          </cell>
          <cell r="AI236" t="str">
            <v>Not provided</v>
          </cell>
          <cell r="AJ236">
            <v>0</v>
          </cell>
        </row>
        <row r="237">
          <cell r="D237" t="str">
            <v>FKG39</v>
          </cell>
          <cell r="E237" t="str">
            <v>Jhoots Pharmacy</v>
          </cell>
          <cell r="F237" t="str">
            <v/>
          </cell>
          <cell r="G237" t="str">
            <v>Sandown Medical Centre</v>
          </cell>
          <cell r="H237" t="str">
            <v>The Broadway</v>
          </cell>
          <cell r="I237" t="str">
            <v>Sandown</v>
          </cell>
          <cell r="J237" t="str">
            <v>Isle Of Wight</v>
          </cell>
          <cell r="K237" t="str">
            <v>PO36 9ET</v>
          </cell>
          <cell r="L237" t="str">
            <v>Isle Of Wight</v>
          </cell>
          <cell r="M237">
            <v>0</v>
          </cell>
          <cell r="N237" t="str">
            <v>Approve</v>
          </cell>
          <cell r="O237" t="str">
            <v>Hours correct and match temp change to Saturday Hours</v>
          </cell>
          <cell r="P237" t="str">
            <v>N/A</v>
          </cell>
          <cell r="Q237">
            <v>0</v>
          </cell>
          <cell r="R237" t="str">
            <v>Matches database</v>
          </cell>
          <cell r="S237" t="str">
            <v>N/A</v>
          </cell>
          <cell r="T237">
            <v>0</v>
          </cell>
          <cell r="U237">
            <v>0</v>
          </cell>
          <cell r="V237" t="str">
            <v>Not provided</v>
          </cell>
          <cell r="W237" t="str">
            <v>Not provided</v>
          </cell>
          <cell r="X237" t="str">
            <v>Not provided</v>
          </cell>
          <cell r="Y237" t="str">
            <v>Not provided</v>
          </cell>
          <cell r="Z237" t="str">
            <v>Not provided</v>
          </cell>
          <cell r="AA237" t="str">
            <v>Not provided</v>
          </cell>
          <cell r="AB237" t="str">
            <v>Not provided</v>
          </cell>
          <cell r="AC237" t="str">
            <v>Not provided</v>
          </cell>
          <cell r="AD237" t="str">
            <v>Not provided</v>
          </cell>
          <cell r="AE237" t="str">
            <v>Not provided</v>
          </cell>
          <cell r="AF237" t="str">
            <v>Not provided</v>
          </cell>
          <cell r="AG237" t="str">
            <v>Not provided</v>
          </cell>
          <cell r="AH237" t="str">
            <v>Not provided</v>
          </cell>
          <cell r="AI237" t="str">
            <v>Not provided</v>
          </cell>
          <cell r="AJ237">
            <v>0</v>
          </cell>
        </row>
        <row r="238">
          <cell r="D238" t="str">
            <v>FHC36</v>
          </cell>
          <cell r="E238" t="str">
            <v>Asda Pharmacy</v>
          </cell>
          <cell r="F238" t="str">
            <v>Asda Bournemouth</v>
          </cell>
          <cell r="G238" t="str">
            <v>St Pauls Road</v>
          </cell>
          <cell r="H238" t="str">
            <v/>
          </cell>
          <cell r="I238" t="str">
            <v>Bournemouth</v>
          </cell>
          <cell r="J238" t="str">
            <v>Dorset</v>
          </cell>
          <cell r="K238" t="str">
            <v>BH8 8DL</v>
          </cell>
          <cell r="L238" t="str">
            <v>Dorset</v>
          </cell>
          <cell r="M238">
            <v>0</v>
          </cell>
          <cell r="N238" t="str">
            <v>Approve</v>
          </cell>
          <cell r="O238" t="str">
            <v>N/A</v>
          </cell>
          <cell r="P238" t="str">
            <v>N/A</v>
          </cell>
          <cell r="Q238">
            <v>0</v>
          </cell>
          <cell r="R238" t="str">
            <v>B/Hol only</v>
          </cell>
          <cell r="S238" t="str">
            <v>N/A</v>
          </cell>
          <cell r="T238">
            <v>0</v>
          </cell>
          <cell r="U238">
            <v>0</v>
          </cell>
          <cell r="V238" t="str">
            <v>Not provided</v>
          </cell>
          <cell r="W238" t="str">
            <v>Not provided</v>
          </cell>
          <cell r="X238" t="str">
            <v>10:00-13:00
14:00-17:00</v>
          </cell>
          <cell r="Y238" t="str">
            <v>09:00-13:00
14:00-18:00</v>
          </cell>
          <cell r="Z238" t="str">
            <v>Not provided</v>
          </cell>
          <cell r="AA238" t="str">
            <v>09:00-13:00
14:00-18:00</v>
          </cell>
          <cell r="AB238" t="str">
            <v>09:00-13:00
14:00-18:00</v>
          </cell>
          <cell r="AC238" t="str">
            <v>09:00-13:00
14:00-18:00</v>
          </cell>
          <cell r="AD238" t="str">
            <v>09:00-13:00
14:00-18:00</v>
          </cell>
          <cell r="AE238" t="str">
            <v>Not provided</v>
          </cell>
          <cell r="AF238" t="str">
            <v>Not provided</v>
          </cell>
          <cell r="AG238" t="str">
            <v>Not provided</v>
          </cell>
          <cell r="AH238" t="str">
            <v>Not provided</v>
          </cell>
          <cell r="AI238" t="str">
            <v>Not provided</v>
          </cell>
          <cell r="AJ238">
            <v>0</v>
          </cell>
        </row>
        <row r="239">
          <cell r="D239" t="str">
            <v>FC757</v>
          </cell>
          <cell r="E239" t="str">
            <v>Boots The Chemists</v>
          </cell>
          <cell r="F239" t="str">
            <v/>
          </cell>
          <cell r="G239" t="str">
            <v>61 Station Road</v>
          </cell>
          <cell r="H239" t="str">
            <v/>
          </cell>
          <cell r="I239" t="str">
            <v>New Milton</v>
          </cell>
          <cell r="J239" t="str">
            <v>Hampshire</v>
          </cell>
          <cell r="K239" t="str">
            <v>BH25 6HY</v>
          </cell>
          <cell r="L239" t="str">
            <v>Hampshire</v>
          </cell>
          <cell r="M239">
            <v>0</v>
          </cell>
          <cell r="N239" t="str">
            <v>Approve</v>
          </cell>
          <cell r="O239" t="str">
            <v>N/A</v>
          </cell>
          <cell r="P239" t="str">
            <v>N/A</v>
          </cell>
          <cell r="Q239">
            <v>0</v>
          </cell>
          <cell r="R239" t="str">
            <v>B/Hol only</v>
          </cell>
          <cell r="S239" t="str">
            <v>N/A</v>
          </cell>
          <cell r="T239" t="str">
            <v>09:00-17:30</v>
          </cell>
          <cell r="U239" t="str">
            <v>09:00-17:30</v>
          </cell>
          <cell r="V239" t="str">
            <v>Not provided</v>
          </cell>
          <cell r="W239" t="str">
            <v>10:00-16:00</v>
          </cell>
          <cell r="X239" t="str">
            <v>10:00-16:00</v>
          </cell>
          <cell r="Y239" t="str">
            <v>Not provided</v>
          </cell>
          <cell r="Z239" t="str">
            <v>Not provided</v>
          </cell>
          <cell r="AA239" t="str">
            <v>Not provided</v>
          </cell>
          <cell r="AB239" t="str">
            <v>Not provided</v>
          </cell>
          <cell r="AC239" t="str">
            <v>Not provided</v>
          </cell>
          <cell r="AD239" t="str">
            <v>10:00-16:00</v>
          </cell>
          <cell r="AE239" t="str">
            <v>Not provided</v>
          </cell>
          <cell r="AF239" t="str">
            <v>Not provided</v>
          </cell>
          <cell r="AG239" t="str">
            <v>10:00-16:00</v>
          </cell>
          <cell r="AH239" t="str">
            <v>Not provided</v>
          </cell>
          <cell r="AI239" t="str">
            <v>10:00-16:00</v>
          </cell>
          <cell r="AJ239">
            <v>0</v>
          </cell>
        </row>
        <row r="240">
          <cell r="D240" t="str">
            <v>FY068</v>
          </cell>
          <cell r="E240" t="str">
            <v>Your Local Boots Pharmacy</v>
          </cell>
          <cell r="F240" t="str">
            <v/>
          </cell>
          <cell r="G240" t="str">
            <v>4 Lower Mead</v>
          </cell>
          <cell r="H240" t="str">
            <v>Hillbrow Road</v>
          </cell>
          <cell r="I240" t="str">
            <v>Liss</v>
          </cell>
          <cell r="J240" t="str">
            <v>Hampshire</v>
          </cell>
          <cell r="K240" t="str">
            <v>GU33 7RL</v>
          </cell>
          <cell r="L240" t="str">
            <v>Hampshire</v>
          </cell>
          <cell r="M240">
            <v>0</v>
          </cell>
          <cell r="N240" t="str">
            <v>Approve</v>
          </cell>
          <cell r="O240" t="str">
            <v>N/A</v>
          </cell>
          <cell r="P240" t="str">
            <v>N/A</v>
          </cell>
          <cell r="Q240">
            <v>0</v>
          </cell>
          <cell r="R240" t="str">
            <v>B/Hol only</v>
          </cell>
          <cell r="S240" t="str">
            <v>N/A</v>
          </cell>
          <cell r="T240">
            <v>0</v>
          </cell>
          <cell r="U240">
            <v>0</v>
          </cell>
          <cell r="V240" t="str">
            <v>Not provided</v>
          </cell>
          <cell r="W240" t="str">
            <v>Not provided</v>
          </cell>
          <cell r="X240" t="str">
            <v>Not provided</v>
          </cell>
          <cell r="Y240" t="str">
            <v>Not provided</v>
          </cell>
          <cell r="Z240" t="str">
            <v>Not provided</v>
          </cell>
          <cell r="AA240" t="str">
            <v>Not provided</v>
          </cell>
          <cell r="AB240" t="str">
            <v>Not provided</v>
          </cell>
          <cell r="AC240" t="str">
            <v>Not provided</v>
          </cell>
          <cell r="AD240" t="str">
            <v>Not provided</v>
          </cell>
          <cell r="AE240" t="str">
            <v>Not provided</v>
          </cell>
          <cell r="AF240" t="str">
            <v>15:00-17:00</v>
          </cell>
          <cell r="AG240" t="str">
            <v>Closed</v>
          </cell>
          <cell r="AH240" t="str">
            <v>Not provided</v>
          </cell>
          <cell r="AI240" t="str">
            <v>Not provided</v>
          </cell>
          <cell r="AJ240">
            <v>0</v>
          </cell>
        </row>
        <row r="241">
          <cell r="D241" t="str">
            <v>FJ007</v>
          </cell>
          <cell r="E241" t="str">
            <v>Boots</v>
          </cell>
          <cell r="F241" t="str">
            <v/>
          </cell>
          <cell r="G241" t="str">
            <v>Unit D Blackwater Retail Park</v>
          </cell>
          <cell r="H241" t="str">
            <v/>
          </cell>
          <cell r="I241" t="str">
            <v>Farnborough</v>
          </cell>
          <cell r="J241" t="str">
            <v>Hampshire</v>
          </cell>
          <cell r="K241" t="str">
            <v>GU14 8BL</v>
          </cell>
          <cell r="L241" t="str">
            <v>Hampshire</v>
          </cell>
          <cell r="M241">
            <v>0</v>
          </cell>
          <cell r="N241" t="str">
            <v>Tim</v>
          </cell>
          <cell r="O241" t="str">
            <v>Hours for New Years Day  do not match</v>
          </cell>
          <cell r="P241">
            <v>0</v>
          </cell>
          <cell r="Q241">
            <v>0</v>
          </cell>
          <cell r="R241">
            <v>0</v>
          </cell>
          <cell r="S241">
            <v>0</v>
          </cell>
          <cell r="T241">
            <v>0</v>
          </cell>
          <cell r="U241">
            <v>0</v>
          </cell>
          <cell r="V241">
            <v>0</v>
          </cell>
          <cell r="W241">
            <v>0</v>
          </cell>
          <cell r="X241">
            <v>0</v>
          </cell>
          <cell r="Y241" t="str">
            <v>Not provided</v>
          </cell>
          <cell r="Z241" t="str">
            <v>Not provided</v>
          </cell>
          <cell r="AA241" t="str">
            <v>Not provided</v>
          </cell>
          <cell r="AB241" t="str">
            <v>Not provided</v>
          </cell>
          <cell r="AC241" t="str">
            <v>Not provided</v>
          </cell>
          <cell r="AD241" t="str">
            <v>Not provided</v>
          </cell>
          <cell r="AE241" t="str">
            <v>Not provided</v>
          </cell>
          <cell r="AF241" t="str">
            <v>Not provided</v>
          </cell>
          <cell r="AG241" t="str">
            <v>Not provided</v>
          </cell>
          <cell r="AH241" t="str">
            <v>Not provided</v>
          </cell>
          <cell r="AI241" t="str">
            <v>Not provided</v>
          </cell>
          <cell r="AJ241">
            <v>0</v>
          </cell>
        </row>
        <row r="242">
          <cell r="D242" t="str">
            <v>FN467</v>
          </cell>
          <cell r="E242" t="str">
            <v>Boots The Chemists</v>
          </cell>
          <cell r="F242" t="str">
            <v/>
          </cell>
          <cell r="G242" t="str">
            <v>225-227 Fleet Road</v>
          </cell>
          <cell r="H242" t="str">
            <v/>
          </cell>
          <cell r="I242" t="str">
            <v>Fleet</v>
          </cell>
          <cell r="J242" t="str">
            <v>Hampshire</v>
          </cell>
          <cell r="K242" t="str">
            <v>GU51 3BN</v>
          </cell>
          <cell r="L242" t="str">
            <v>Hampshire</v>
          </cell>
          <cell r="M242">
            <v>0</v>
          </cell>
          <cell r="N242" t="str">
            <v>Approve</v>
          </cell>
          <cell r="O242" t="str">
            <v>N/A</v>
          </cell>
          <cell r="P242" t="str">
            <v>N/A</v>
          </cell>
          <cell r="Q242">
            <v>0</v>
          </cell>
          <cell r="R242" t="str">
            <v>B/Hol only</v>
          </cell>
          <cell r="S242" t="str">
            <v>N/A</v>
          </cell>
          <cell r="T242">
            <v>0</v>
          </cell>
          <cell r="U242">
            <v>0</v>
          </cell>
          <cell r="V242" t="str">
            <v>Not provided</v>
          </cell>
          <cell r="W242" t="str">
            <v>Not provided</v>
          </cell>
          <cell r="X242" t="str">
            <v>Not provided</v>
          </cell>
          <cell r="Y242" t="str">
            <v>08:30-18:00</v>
          </cell>
          <cell r="Z242" t="str">
            <v>Closed</v>
          </cell>
          <cell r="AA242" t="str">
            <v>10:00-16:00</v>
          </cell>
          <cell r="AB242" t="str">
            <v>10:00-16:00</v>
          </cell>
          <cell r="AC242" t="str">
            <v>10:00-16:00</v>
          </cell>
          <cell r="AD242" t="str">
            <v>10:00-16:00</v>
          </cell>
          <cell r="AE242" t="str">
            <v>Not provided</v>
          </cell>
          <cell r="AF242" t="str">
            <v>Not provided</v>
          </cell>
          <cell r="AG242" t="str">
            <v>Not provided</v>
          </cell>
          <cell r="AH242" t="str">
            <v>Not provided</v>
          </cell>
          <cell r="AI242" t="str">
            <v>Not provided</v>
          </cell>
          <cell r="AJ242">
            <v>0</v>
          </cell>
        </row>
        <row r="243">
          <cell r="D243" t="str">
            <v>FDR54</v>
          </cell>
          <cell r="E243" t="str">
            <v>Bretts Pharmacy</v>
          </cell>
          <cell r="F243" t="str">
            <v>Bretts Pharmacy</v>
          </cell>
          <cell r="G243" t="str">
            <v>2-3 High Street</v>
          </cell>
          <cell r="H243" t="str">
            <v>Ashley Heath</v>
          </cell>
          <cell r="I243" t="str">
            <v>Ringwood</v>
          </cell>
          <cell r="J243" t="str">
            <v>Dorset</v>
          </cell>
          <cell r="K243" t="str">
            <v>BH24 2HP</v>
          </cell>
          <cell r="L243" t="str">
            <v>Dorset</v>
          </cell>
          <cell r="M243">
            <v>0</v>
          </cell>
          <cell r="N243" t="str">
            <v>Approve</v>
          </cell>
          <cell r="O243" t="str">
            <v>N/A</v>
          </cell>
          <cell r="P243" t="str">
            <v>N/A</v>
          </cell>
          <cell r="Q243">
            <v>0</v>
          </cell>
          <cell r="R243" t="str">
            <v>Matches database</v>
          </cell>
          <cell r="S243" t="str">
            <v>N/A</v>
          </cell>
          <cell r="T243">
            <v>0</v>
          </cell>
          <cell r="U243">
            <v>0</v>
          </cell>
          <cell r="V243" t="str">
            <v>Not provided</v>
          </cell>
          <cell r="W243" t="str">
            <v>Not provided</v>
          </cell>
          <cell r="X243" t="str">
            <v>Not provided</v>
          </cell>
          <cell r="Y243" t="str">
            <v>Not provided</v>
          </cell>
          <cell r="Z243" t="str">
            <v>Not provided</v>
          </cell>
          <cell r="AA243" t="str">
            <v>Not provided</v>
          </cell>
          <cell r="AB243" t="str">
            <v>Not provided</v>
          </cell>
          <cell r="AC243" t="str">
            <v>Not provided</v>
          </cell>
          <cell r="AD243" t="str">
            <v>Not provided</v>
          </cell>
          <cell r="AE243" t="str">
            <v>Not provided</v>
          </cell>
          <cell r="AF243" t="str">
            <v>Not provided</v>
          </cell>
          <cell r="AG243" t="str">
            <v>Not provided</v>
          </cell>
          <cell r="AH243" t="str">
            <v>Not provided</v>
          </cell>
          <cell r="AI243" t="str">
            <v>Not provided</v>
          </cell>
          <cell r="AJ243">
            <v>0</v>
          </cell>
        </row>
        <row r="244">
          <cell r="D244" t="str">
            <v>FVR30</v>
          </cell>
          <cell r="E244" t="str">
            <v>The Walford Mill Pharmacy</v>
          </cell>
          <cell r="F244" t="str">
            <v>Walford Mill Pharmacy</v>
          </cell>
          <cell r="G244" t="str">
            <v>Knobcrook Road</v>
          </cell>
          <cell r="H244" t="str">
            <v/>
          </cell>
          <cell r="I244" t="str">
            <v>Wimborne</v>
          </cell>
          <cell r="J244" t="str">
            <v>Dorset</v>
          </cell>
          <cell r="K244" t="str">
            <v>BH21 1NL</v>
          </cell>
          <cell r="L244" t="str">
            <v>Dorset</v>
          </cell>
          <cell r="M244">
            <v>0</v>
          </cell>
          <cell r="N244" t="str">
            <v>Approve</v>
          </cell>
          <cell r="O244" t="str">
            <v>N/A</v>
          </cell>
          <cell r="P244" t="str">
            <v>N/A</v>
          </cell>
          <cell r="Q244">
            <v>0</v>
          </cell>
          <cell r="R244" t="str">
            <v>Matches database</v>
          </cell>
          <cell r="S244" t="str">
            <v>N/A</v>
          </cell>
          <cell r="T244">
            <v>0</v>
          </cell>
          <cell r="U244">
            <v>0</v>
          </cell>
          <cell r="V244" t="str">
            <v>Closed</v>
          </cell>
          <cell r="W244" t="str">
            <v>Not provided</v>
          </cell>
          <cell r="X244" t="str">
            <v>Not provided</v>
          </cell>
          <cell r="Y244" t="str">
            <v>Not provided</v>
          </cell>
          <cell r="Z244" t="str">
            <v>Not provided</v>
          </cell>
          <cell r="AA244" t="str">
            <v>Not provided</v>
          </cell>
          <cell r="AB244" t="str">
            <v>Not provided</v>
          </cell>
          <cell r="AC244" t="str">
            <v>Not provided</v>
          </cell>
          <cell r="AD244" t="str">
            <v>Not provided</v>
          </cell>
          <cell r="AE244" t="str">
            <v>Not provided</v>
          </cell>
          <cell r="AF244" t="str">
            <v>Not provided</v>
          </cell>
          <cell r="AG244" t="str">
            <v>Not provided</v>
          </cell>
          <cell r="AH244" t="str">
            <v>Not provided</v>
          </cell>
          <cell r="AI244" t="str">
            <v>Not provided</v>
          </cell>
          <cell r="AJ244">
            <v>0</v>
          </cell>
        </row>
        <row r="245">
          <cell r="D245" t="str">
            <v>FTT17</v>
          </cell>
          <cell r="E245" t="str">
            <v>Drayton Community Pharmacy</v>
          </cell>
          <cell r="F245" t="str">
            <v/>
          </cell>
          <cell r="G245" t="str">
            <v>264B Havant Road</v>
          </cell>
          <cell r="H245" t="str">
            <v>Drayton</v>
          </cell>
          <cell r="I245" t="str">
            <v>Portsmouth</v>
          </cell>
          <cell r="J245" t="str">
            <v>Hampshire</v>
          </cell>
          <cell r="K245" t="str">
            <v>PO6 1PA</v>
          </cell>
          <cell r="L245" t="str">
            <v>Hampshire</v>
          </cell>
          <cell r="M245">
            <v>0</v>
          </cell>
          <cell r="N245" t="str">
            <v>Approve</v>
          </cell>
          <cell r="O245" t="str">
            <v>N/A</v>
          </cell>
          <cell r="P245" t="str">
            <v>N/A</v>
          </cell>
          <cell r="Q245">
            <v>0</v>
          </cell>
          <cell r="R245" t="str">
            <v>B/Hol only</v>
          </cell>
          <cell r="S245" t="str">
            <v>N/A</v>
          </cell>
          <cell r="T245">
            <v>0</v>
          </cell>
          <cell r="U245">
            <v>0</v>
          </cell>
          <cell r="V245" t="str">
            <v>Not provided</v>
          </cell>
          <cell r="W245" t="str">
            <v>Not provided</v>
          </cell>
          <cell r="X245" t="str">
            <v>Not provided</v>
          </cell>
          <cell r="Y245" t="str">
            <v>Not provided</v>
          </cell>
          <cell r="Z245" t="str">
            <v>Not provided</v>
          </cell>
          <cell r="AA245" t="str">
            <v>Not provided</v>
          </cell>
          <cell r="AB245" t="str">
            <v>Not provided</v>
          </cell>
          <cell r="AC245" t="str">
            <v>Not provided</v>
          </cell>
          <cell r="AD245" t="str">
            <v>Not provided</v>
          </cell>
          <cell r="AE245" t="str">
            <v>Not provided</v>
          </cell>
          <cell r="AF245" t="str">
            <v>10:00-22:00</v>
          </cell>
          <cell r="AG245" t="str">
            <v>10:00-22:00</v>
          </cell>
          <cell r="AH245" t="str">
            <v>Not provided</v>
          </cell>
          <cell r="AI245" t="str">
            <v>10:00-22:00</v>
          </cell>
          <cell r="AJ245">
            <v>0</v>
          </cell>
        </row>
        <row r="246">
          <cell r="D246" t="str">
            <v>FYR45</v>
          </cell>
          <cell r="E246" t="str">
            <v>Jays Pharmacy</v>
          </cell>
          <cell r="F246" t="str">
            <v/>
          </cell>
          <cell r="G246" t="str">
            <v>2 Merriemeade Parade</v>
          </cell>
          <cell r="H246" t="str">
            <v>Dibden Purlieu</v>
          </cell>
          <cell r="I246" t="str">
            <v>Southampton</v>
          </cell>
          <cell r="J246" t="str">
            <v>Hampshire</v>
          </cell>
          <cell r="K246" t="str">
            <v>SO45 4PY</v>
          </cell>
          <cell r="L246" t="str">
            <v>Hampshire</v>
          </cell>
          <cell r="M246">
            <v>0</v>
          </cell>
          <cell r="N246" t="str">
            <v>Approve</v>
          </cell>
          <cell r="O246" t="str">
            <v>N/A</v>
          </cell>
          <cell r="P246" t="str">
            <v>N/A</v>
          </cell>
          <cell r="Q246">
            <v>0</v>
          </cell>
          <cell r="R246" t="str">
            <v>Matches database</v>
          </cell>
          <cell r="S246" t="str">
            <v>N/A</v>
          </cell>
          <cell r="T246">
            <v>0</v>
          </cell>
          <cell r="U246">
            <v>0</v>
          </cell>
          <cell r="V246" t="str">
            <v>Not provided</v>
          </cell>
          <cell r="W246" t="str">
            <v>Not provided</v>
          </cell>
          <cell r="X246" t="str">
            <v>Not provided</v>
          </cell>
          <cell r="Y246" t="str">
            <v>Not provided</v>
          </cell>
          <cell r="Z246" t="str">
            <v>Not provided</v>
          </cell>
          <cell r="AA246" t="str">
            <v>Not provided</v>
          </cell>
          <cell r="AB246" t="str">
            <v>Not provided</v>
          </cell>
          <cell r="AC246" t="str">
            <v>Not provided</v>
          </cell>
          <cell r="AD246" t="str">
            <v>Not provided</v>
          </cell>
          <cell r="AE246" t="str">
            <v>Not provided</v>
          </cell>
          <cell r="AF246" t="str">
            <v>Not provided</v>
          </cell>
          <cell r="AG246" t="str">
            <v>Not provided</v>
          </cell>
          <cell r="AH246" t="str">
            <v>Not provided</v>
          </cell>
          <cell r="AI246" t="str">
            <v>Not provided</v>
          </cell>
          <cell r="AJ246">
            <v>0</v>
          </cell>
        </row>
        <row r="247">
          <cell r="D247" t="str">
            <v>FHC47</v>
          </cell>
          <cell r="E247" t="str">
            <v>Boots The Chemist</v>
          </cell>
          <cell r="F247" t="str">
            <v>Boots Christchurch</v>
          </cell>
          <cell r="G247" t="str">
            <v>23 Saxon Square</v>
          </cell>
          <cell r="H247" t="str">
            <v/>
          </cell>
          <cell r="I247" t="str">
            <v>Christchurch</v>
          </cell>
          <cell r="J247" t="str">
            <v>Dorset</v>
          </cell>
          <cell r="K247" t="str">
            <v>BH23 1QB</v>
          </cell>
          <cell r="L247" t="str">
            <v>Dorset</v>
          </cell>
          <cell r="M247">
            <v>0</v>
          </cell>
          <cell r="N247" t="str">
            <v>Approve</v>
          </cell>
          <cell r="O247" t="str">
            <v>N/A</v>
          </cell>
          <cell r="P247" t="str">
            <v>N/A</v>
          </cell>
          <cell r="Q247">
            <v>0</v>
          </cell>
          <cell r="R247" t="str">
            <v>B/Hol only</v>
          </cell>
          <cell r="S247" t="str">
            <v>N/A</v>
          </cell>
          <cell r="T247" t="str">
            <v>09:00-13:30
14:30-17:30</v>
          </cell>
          <cell r="U247" t="str">
            <v>09:00-13:30
14:30-17:30</v>
          </cell>
          <cell r="V247" t="str">
            <v>Closed</v>
          </cell>
          <cell r="W247" t="str">
            <v>Not provided</v>
          </cell>
          <cell r="X247" t="str">
            <v>Closed</v>
          </cell>
          <cell r="Y247" t="str">
            <v>Closed</v>
          </cell>
          <cell r="Z247" t="str">
            <v>Closed</v>
          </cell>
          <cell r="AA247" t="str">
            <v>Not provided</v>
          </cell>
          <cell r="AB247" t="str">
            <v>Not provided</v>
          </cell>
          <cell r="AC247" t="str">
            <v>Not provided</v>
          </cell>
          <cell r="AD247" t="str">
            <v>Not provided</v>
          </cell>
          <cell r="AE247" t="str">
            <v>Not provided</v>
          </cell>
          <cell r="AF247" t="str">
            <v>Closed</v>
          </cell>
          <cell r="AG247" t="str">
            <v>Not provided</v>
          </cell>
          <cell r="AH247" t="str">
            <v>Not provided</v>
          </cell>
          <cell r="AI247" t="str">
            <v>Closed</v>
          </cell>
          <cell r="AJ247">
            <v>0</v>
          </cell>
        </row>
        <row r="248">
          <cell r="D248" t="str">
            <v>FE379</v>
          </cell>
          <cell r="E248" t="str">
            <v>Arrowedge Pharmacy</v>
          </cell>
          <cell r="F248" t="str">
            <v>Arrowedge Canford Heath</v>
          </cell>
          <cell r="G248" t="str">
            <v>12 Neighbourhood Centre, Culliford Crescent</v>
          </cell>
          <cell r="H248" t="str">
            <v>Canford Heath</v>
          </cell>
          <cell r="I248" t="str">
            <v>Poole</v>
          </cell>
          <cell r="J248" t="str">
            <v>Dorset</v>
          </cell>
          <cell r="K248" t="str">
            <v>BH17 9DW</v>
          </cell>
          <cell r="L248" t="str">
            <v>Dorset</v>
          </cell>
          <cell r="M248">
            <v>0</v>
          </cell>
          <cell r="N248" t="str">
            <v>Awaiting Response from Tony Sallis</v>
          </cell>
          <cell r="O248" t="str">
            <v>Says that they have withdrawn from NUMSAS - awaiting confirmation from pharmacy</v>
          </cell>
          <cell r="P248">
            <v>0</v>
          </cell>
          <cell r="Q248">
            <v>0</v>
          </cell>
          <cell r="R248">
            <v>0</v>
          </cell>
          <cell r="S248">
            <v>0</v>
          </cell>
          <cell r="T248">
            <v>0</v>
          </cell>
          <cell r="U248">
            <v>0</v>
          </cell>
          <cell r="V248">
            <v>0</v>
          </cell>
          <cell r="W248">
            <v>0</v>
          </cell>
          <cell r="X248">
            <v>0</v>
          </cell>
          <cell r="Y248">
            <v>0</v>
          </cell>
          <cell r="Z248">
            <v>0</v>
          </cell>
          <cell r="AA248">
            <v>0</v>
          </cell>
          <cell r="AB248">
            <v>0</v>
          </cell>
          <cell r="AC248">
            <v>0</v>
          </cell>
          <cell r="AD248">
            <v>0</v>
          </cell>
          <cell r="AE248">
            <v>0</v>
          </cell>
          <cell r="AF248">
            <v>0</v>
          </cell>
          <cell r="AG248">
            <v>0</v>
          </cell>
          <cell r="AH248" t="str">
            <v>Not provided</v>
          </cell>
          <cell r="AI248">
            <v>0</v>
          </cell>
          <cell r="AJ248">
            <v>0</v>
          </cell>
        </row>
        <row r="249">
          <cell r="D249" t="str">
            <v>FVT90</v>
          </cell>
          <cell r="E249" t="str">
            <v>A R Pharmacy</v>
          </cell>
          <cell r="F249" t="str">
            <v/>
          </cell>
          <cell r="G249" t="str">
            <v>3 Hazel Farm Road</v>
          </cell>
          <cell r="H249" t="str">
            <v/>
          </cell>
          <cell r="I249" t="str">
            <v>West Totton</v>
          </cell>
          <cell r="J249" t="str">
            <v>Hampshire</v>
          </cell>
          <cell r="K249" t="str">
            <v>SO40 8WU</v>
          </cell>
          <cell r="L249" t="str">
            <v>Hampshire</v>
          </cell>
          <cell r="M249">
            <v>0</v>
          </cell>
          <cell r="N249" t="str">
            <v>Approve</v>
          </cell>
          <cell r="O249" t="str">
            <v>N/A</v>
          </cell>
          <cell r="P249" t="str">
            <v>N/A</v>
          </cell>
          <cell r="Q249">
            <v>0</v>
          </cell>
          <cell r="R249" t="str">
            <v>Matches database</v>
          </cell>
          <cell r="S249" t="str">
            <v>n/a</v>
          </cell>
          <cell r="T249">
            <v>0</v>
          </cell>
          <cell r="U249">
            <v>0</v>
          </cell>
          <cell r="V249" t="str">
            <v>Not provided</v>
          </cell>
          <cell r="W249" t="str">
            <v>Not provided</v>
          </cell>
          <cell r="X249" t="str">
            <v>Not provided</v>
          </cell>
          <cell r="Y249" t="str">
            <v>Not provided</v>
          </cell>
          <cell r="Z249" t="str">
            <v>Not provided</v>
          </cell>
          <cell r="AA249" t="str">
            <v>Not provided</v>
          </cell>
          <cell r="AB249" t="str">
            <v>Not provided</v>
          </cell>
          <cell r="AC249" t="str">
            <v>Not provided</v>
          </cell>
          <cell r="AD249" t="str">
            <v>Not provided</v>
          </cell>
          <cell r="AE249" t="str">
            <v>Not provided</v>
          </cell>
          <cell r="AF249" t="str">
            <v>Not provided</v>
          </cell>
          <cell r="AG249" t="str">
            <v>Not provided</v>
          </cell>
          <cell r="AH249" t="str">
            <v>Not provided</v>
          </cell>
          <cell r="AI249" t="str">
            <v>Not provided</v>
          </cell>
          <cell r="AJ249">
            <v>0</v>
          </cell>
        </row>
        <row r="250">
          <cell r="D250" t="str">
            <v>FDL19</v>
          </cell>
          <cell r="E250" t="str">
            <v>Lloyds Pharmacy in Sainsburys</v>
          </cell>
          <cell r="F250" t="str">
            <v/>
          </cell>
          <cell r="G250" t="str">
            <v>Castlepoint Centre</v>
          </cell>
          <cell r="H250" t="str">
            <v>Castle Lane West</v>
          </cell>
          <cell r="I250" t="str">
            <v>Bournemouth</v>
          </cell>
          <cell r="J250" t="str">
            <v>Dorset</v>
          </cell>
          <cell r="K250" t="str">
            <v>BH8 9UW</v>
          </cell>
          <cell r="L250" t="str">
            <v>Dorset</v>
          </cell>
          <cell r="M250">
            <v>0</v>
          </cell>
          <cell r="N250" t="str">
            <v>Approve</v>
          </cell>
          <cell r="O250" t="str">
            <v>N/A</v>
          </cell>
          <cell r="P250" t="str">
            <v>N/A</v>
          </cell>
          <cell r="Q250">
            <v>0</v>
          </cell>
          <cell r="R250" t="str">
            <v>B/Hol only</v>
          </cell>
          <cell r="S250" t="str">
            <v>n/a</v>
          </cell>
          <cell r="T250">
            <v>0</v>
          </cell>
          <cell r="U250">
            <v>0</v>
          </cell>
          <cell r="V250" t="str">
            <v>Not provided</v>
          </cell>
          <cell r="W250" t="str">
            <v>Not provided</v>
          </cell>
          <cell r="X250" t="str">
            <v>Not provided</v>
          </cell>
          <cell r="Y250" t="str">
            <v>09:00-17:00</v>
          </cell>
          <cell r="Z250" t="str">
            <v>Closed</v>
          </cell>
          <cell r="AA250" t="str">
            <v>09:00-17:00</v>
          </cell>
          <cell r="AB250" t="str">
            <v>09:00-17:00</v>
          </cell>
          <cell r="AC250" t="str">
            <v>09:00-17:00</v>
          </cell>
          <cell r="AD250" t="str">
            <v>Closed</v>
          </cell>
          <cell r="AE250">
            <v>0</v>
          </cell>
          <cell r="AF250" t="str">
            <v>Closed</v>
          </cell>
          <cell r="AG250" t="str">
            <v>Closed</v>
          </cell>
          <cell r="AH250" t="str">
            <v>Not provided</v>
          </cell>
          <cell r="AI250" t="str">
            <v>Closed</v>
          </cell>
          <cell r="AJ250">
            <v>0</v>
          </cell>
        </row>
        <row r="251">
          <cell r="D251" t="str">
            <v>FHL51</v>
          </cell>
          <cell r="E251" t="str">
            <v>Lloyds Pharmacy in Sainsburys</v>
          </cell>
          <cell r="F251" t="str">
            <v/>
          </cell>
          <cell r="G251" t="str">
            <v>1 Lyndhurst Road</v>
          </cell>
          <cell r="H251" t="str">
            <v/>
          </cell>
          <cell r="I251" t="str">
            <v>Christchurch</v>
          </cell>
          <cell r="J251" t="str">
            <v>Dorset</v>
          </cell>
          <cell r="K251" t="str">
            <v>BH23 4RY</v>
          </cell>
          <cell r="L251" t="str">
            <v>Dorset</v>
          </cell>
          <cell r="M251">
            <v>0</v>
          </cell>
          <cell r="N251" t="str">
            <v>Approve</v>
          </cell>
          <cell r="O251" t="str">
            <v>N/A</v>
          </cell>
          <cell r="P251" t="str">
            <v>N/A</v>
          </cell>
          <cell r="Q251">
            <v>0</v>
          </cell>
          <cell r="R251" t="str">
            <v>B/Hol only</v>
          </cell>
          <cell r="S251" t="str">
            <v>n/a</v>
          </cell>
          <cell r="T251">
            <v>0</v>
          </cell>
          <cell r="U251">
            <v>0</v>
          </cell>
          <cell r="V251" t="str">
            <v>Not provided</v>
          </cell>
          <cell r="W251" t="str">
            <v>Not provided</v>
          </cell>
          <cell r="X251" t="str">
            <v>Not provided</v>
          </cell>
          <cell r="Y251" t="str">
            <v>09:00-17:00</v>
          </cell>
          <cell r="Z251" t="str">
            <v>Closed</v>
          </cell>
          <cell r="AA251" t="str">
            <v>09:00-17:00</v>
          </cell>
          <cell r="AB251" t="str">
            <v>09:00-17:00</v>
          </cell>
          <cell r="AC251" t="str">
            <v>09:00-17:00</v>
          </cell>
          <cell r="AD251" t="str">
            <v>Closed</v>
          </cell>
          <cell r="AE251" t="str">
            <v>Not provided</v>
          </cell>
          <cell r="AF251" t="str">
            <v>Closed</v>
          </cell>
          <cell r="AG251" t="str">
            <v>Closed</v>
          </cell>
          <cell r="AH251" t="str">
            <v>Not provided</v>
          </cell>
          <cell r="AI251" t="str">
            <v>Closed</v>
          </cell>
          <cell r="AJ251">
            <v>0</v>
          </cell>
        </row>
        <row r="252">
          <cell r="D252" t="str">
            <v>FRH25</v>
          </cell>
          <cell r="E252" t="str">
            <v>LloydsPharmacy in Sainsburys</v>
          </cell>
          <cell r="F252" t="str">
            <v/>
          </cell>
          <cell r="G252" t="str">
            <v>4 Alder Park, Alder Road</v>
          </cell>
          <cell r="H252" t="str">
            <v>Talbot Heath</v>
          </cell>
          <cell r="I252" t="str">
            <v>Poole</v>
          </cell>
          <cell r="J252" t="str">
            <v>Dorset</v>
          </cell>
          <cell r="K252" t="str">
            <v>BH12 4BA</v>
          </cell>
          <cell r="L252" t="str">
            <v>Dorset</v>
          </cell>
          <cell r="M252">
            <v>0</v>
          </cell>
          <cell r="N252" t="str">
            <v>Approve</v>
          </cell>
          <cell r="O252" t="str">
            <v>N/A</v>
          </cell>
          <cell r="P252" t="str">
            <v>N/A</v>
          </cell>
          <cell r="Q252">
            <v>0</v>
          </cell>
          <cell r="R252" t="str">
            <v>B/Hol only</v>
          </cell>
          <cell r="S252" t="str">
            <v>n/a</v>
          </cell>
          <cell r="T252">
            <v>0</v>
          </cell>
          <cell r="U252">
            <v>0</v>
          </cell>
          <cell r="V252" t="str">
            <v>Closed</v>
          </cell>
          <cell r="W252" t="str">
            <v>Not provided</v>
          </cell>
          <cell r="X252" t="str">
            <v>Not provided</v>
          </cell>
          <cell r="Y252" t="str">
            <v>09:00-17:00</v>
          </cell>
          <cell r="Z252" t="str">
            <v>Closed</v>
          </cell>
          <cell r="AA252" t="str">
            <v>09:00-17:00</v>
          </cell>
          <cell r="AB252" t="str">
            <v>09:00-17:00</v>
          </cell>
          <cell r="AC252" t="str">
            <v>09:00-17:00</v>
          </cell>
          <cell r="AD252" t="str">
            <v>Closed</v>
          </cell>
          <cell r="AE252" t="str">
            <v>Not provided</v>
          </cell>
          <cell r="AF252" t="str">
            <v>Closed</v>
          </cell>
          <cell r="AG252" t="str">
            <v>Closed</v>
          </cell>
          <cell r="AH252" t="str">
            <v>Not provided</v>
          </cell>
          <cell r="AI252" t="str">
            <v>Closed</v>
          </cell>
          <cell r="AJ252">
            <v>0</v>
          </cell>
        </row>
        <row r="253">
          <cell r="D253" t="str">
            <v>FTL97</v>
          </cell>
          <cell r="E253" t="str">
            <v>Morrisons Pharmacy</v>
          </cell>
          <cell r="F253" t="str">
            <v/>
          </cell>
          <cell r="G253" t="str">
            <v>Lakesmere Road</v>
          </cell>
          <cell r="H253" t="str">
            <v/>
          </cell>
          <cell r="I253" t="str">
            <v>Horndean</v>
          </cell>
          <cell r="J253" t="str">
            <v>Hampshire</v>
          </cell>
          <cell r="K253" t="str">
            <v>PO8 9FB</v>
          </cell>
          <cell r="L253" t="str">
            <v>Hampshire</v>
          </cell>
          <cell r="M253">
            <v>0</v>
          </cell>
          <cell r="N253" t="str">
            <v>Approve</v>
          </cell>
          <cell r="O253" t="str">
            <v>N/A</v>
          </cell>
          <cell r="P253" t="str">
            <v>N/A</v>
          </cell>
          <cell r="Q253">
            <v>0</v>
          </cell>
          <cell r="R253" t="str">
            <v>B/Hol only</v>
          </cell>
          <cell r="S253" t="str">
            <v>n/a</v>
          </cell>
          <cell r="T253">
            <v>0</v>
          </cell>
          <cell r="U253">
            <v>0</v>
          </cell>
          <cell r="V253" t="str">
            <v>Not provided</v>
          </cell>
          <cell r="W253" t="str">
            <v>Not provided</v>
          </cell>
          <cell r="X253" t="str">
            <v>Not provided</v>
          </cell>
          <cell r="Y253" t="str">
            <v>Not provided</v>
          </cell>
          <cell r="Z253" t="str">
            <v>Not provided</v>
          </cell>
          <cell r="AA253" t="str">
            <v>Not provided</v>
          </cell>
          <cell r="AB253" t="str">
            <v>Not provided</v>
          </cell>
          <cell r="AC253" t="str">
            <v>Not provided</v>
          </cell>
          <cell r="AD253" t="str">
            <v>10:00-16:00</v>
          </cell>
          <cell r="AE253" t="str">
            <v>Not provided</v>
          </cell>
          <cell r="AF253" t="str">
            <v>Not provided</v>
          </cell>
          <cell r="AG253" t="str">
            <v>10:00-16:00</v>
          </cell>
          <cell r="AH253" t="str">
            <v>Not provided</v>
          </cell>
          <cell r="AI253" t="str">
            <v>10:00-16:00</v>
          </cell>
          <cell r="AJ253">
            <v>0</v>
          </cell>
        </row>
        <row r="254">
          <cell r="D254" t="str">
            <v>FVR66</v>
          </cell>
          <cell r="E254" t="str">
            <v>Boots The Chemists</v>
          </cell>
          <cell r="F254" t="str">
            <v/>
          </cell>
          <cell r="G254" t="str">
            <v>109 - 110 High Street</v>
          </cell>
          <cell r="H254" t="str">
            <v/>
          </cell>
          <cell r="I254" t="str">
            <v>Gosport</v>
          </cell>
          <cell r="J254" t="str">
            <v>Hampshire</v>
          </cell>
          <cell r="K254" t="str">
            <v>PO12 1DU</v>
          </cell>
          <cell r="L254" t="str">
            <v>Hampshire</v>
          </cell>
          <cell r="M254">
            <v>0</v>
          </cell>
          <cell r="N254" t="str">
            <v>Approve</v>
          </cell>
          <cell r="O254" t="str">
            <v>N/A</v>
          </cell>
          <cell r="P254" t="str">
            <v>N/A</v>
          </cell>
          <cell r="Q254">
            <v>0</v>
          </cell>
          <cell r="R254" t="str">
            <v>B/Hol only</v>
          </cell>
          <cell r="S254" t="str">
            <v>n/a</v>
          </cell>
          <cell r="T254">
            <v>0</v>
          </cell>
          <cell r="U254">
            <v>0</v>
          </cell>
          <cell r="V254" t="str">
            <v>Not provided</v>
          </cell>
          <cell r="W254" t="str">
            <v>Not provided</v>
          </cell>
          <cell r="X254" t="str">
            <v>Not provided</v>
          </cell>
          <cell r="Y254" t="str">
            <v>Not provided</v>
          </cell>
          <cell r="Z254" t="str">
            <v>Not provided</v>
          </cell>
          <cell r="AA254" t="str">
            <v>Not provided</v>
          </cell>
          <cell r="AB254" t="str">
            <v>Not provided</v>
          </cell>
          <cell r="AC254" t="str">
            <v>Not provided</v>
          </cell>
          <cell r="AD254" t="str">
            <v>10:00-16:00</v>
          </cell>
          <cell r="AE254" t="str">
            <v>Not provided</v>
          </cell>
          <cell r="AF254" t="str">
            <v>Not provided</v>
          </cell>
          <cell r="AG254" t="str">
            <v>10:00-16:00</v>
          </cell>
          <cell r="AH254" t="str">
            <v>Not provided</v>
          </cell>
          <cell r="AI254" t="str">
            <v>Not provided</v>
          </cell>
          <cell r="AJ254">
            <v>0</v>
          </cell>
        </row>
        <row r="255">
          <cell r="D255" t="str">
            <v>FV817</v>
          </cell>
          <cell r="E255" t="str">
            <v>Boots The Chemist</v>
          </cell>
          <cell r="F255" t="str">
            <v>Boots Babylon Hill</v>
          </cell>
          <cell r="G255" t="str">
            <v>Unit 7, The Peel Centre</v>
          </cell>
          <cell r="H255" t="str">
            <v>Sherborne Road</v>
          </cell>
          <cell r="I255" t="str">
            <v>Yeovil</v>
          </cell>
          <cell r="J255" t="str">
            <v>Somerset</v>
          </cell>
          <cell r="K255" t="str">
            <v>BA21 5BT</v>
          </cell>
          <cell r="L255" t="str">
            <v>Somerset</v>
          </cell>
          <cell r="M255">
            <v>0</v>
          </cell>
          <cell r="N255" t="str">
            <v>Approve</v>
          </cell>
          <cell r="O255" t="str">
            <v>N/A</v>
          </cell>
          <cell r="P255" t="str">
            <v>N/A</v>
          </cell>
          <cell r="Q255">
            <v>0</v>
          </cell>
          <cell r="R255" t="str">
            <v>B/Hol only</v>
          </cell>
          <cell r="S255" t="str">
            <v>n/a</v>
          </cell>
          <cell r="T255">
            <v>0</v>
          </cell>
          <cell r="U255">
            <v>0</v>
          </cell>
          <cell r="V255" t="str">
            <v>Not provided</v>
          </cell>
          <cell r="W255" t="str">
            <v>Not provided</v>
          </cell>
          <cell r="X255" t="str">
            <v>Not provided</v>
          </cell>
          <cell r="Y255" t="str">
            <v>Not provided</v>
          </cell>
          <cell r="Z255" t="str">
            <v>Not provided</v>
          </cell>
          <cell r="AA255" t="str">
            <v>Not provided</v>
          </cell>
          <cell r="AB255" t="str">
            <v>Not provided</v>
          </cell>
          <cell r="AC255" t="str">
            <v>Not provided</v>
          </cell>
          <cell r="AD255" t="str">
            <v>08:00-23:59</v>
          </cell>
          <cell r="AE255" t="str">
            <v>Not provided</v>
          </cell>
          <cell r="AF255" t="str">
            <v>Closed</v>
          </cell>
          <cell r="AG255" t="str">
            <v>09:00-16:00</v>
          </cell>
          <cell r="AH255" t="str">
            <v>Not provided</v>
          </cell>
          <cell r="AI255" t="str">
            <v>09:00-16:00</v>
          </cell>
          <cell r="AJ255">
            <v>0</v>
          </cell>
        </row>
        <row r="256">
          <cell r="D256" t="str">
            <v>FVM38</v>
          </cell>
          <cell r="E256" t="str">
            <v>H J Everett</v>
          </cell>
          <cell r="F256" t="str">
            <v/>
          </cell>
          <cell r="G256" t="str">
            <v>28 The Square</v>
          </cell>
          <cell r="H256" t="str">
            <v/>
          </cell>
          <cell r="I256" t="str">
            <v>Titchfield</v>
          </cell>
          <cell r="J256" t="str">
            <v>Hampshire</v>
          </cell>
          <cell r="K256" t="str">
            <v>PO14  4RU</v>
          </cell>
          <cell r="L256" t="str">
            <v>Hampshire</v>
          </cell>
          <cell r="M256">
            <v>0</v>
          </cell>
          <cell r="N256" t="str">
            <v>Approve</v>
          </cell>
          <cell r="O256" t="str">
            <v>N/A</v>
          </cell>
          <cell r="P256" t="str">
            <v>N/A</v>
          </cell>
          <cell r="Q256">
            <v>0</v>
          </cell>
          <cell r="R256" t="str">
            <v>B/Hol only</v>
          </cell>
          <cell r="S256" t="str">
            <v>n/a</v>
          </cell>
          <cell r="T256">
            <v>0</v>
          </cell>
          <cell r="U256">
            <v>0</v>
          </cell>
          <cell r="V256" t="str">
            <v>Not provided</v>
          </cell>
          <cell r="W256" t="str">
            <v>Not provided</v>
          </cell>
          <cell r="X256" t="str">
            <v>Not provided</v>
          </cell>
          <cell r="Y256" t="str">
            <v>Closed</v>
          </cell>
          <cell r="Z256" t="str">
            <v>Closed</v>
          </cell>
          <cell r="AA256" t="str">
            <v>Closed</v>
          </cell>
          <cell r="AB256" t="str">
            <v>Closed</v>
          </cell>
          <cell r="AC256" t="str">
            <v>Closed</v>
          </cell>
          <cell r="AD256" t="str">
            <v>Closed</v>
          </cell>
          <cell r="AE256" t="str">
            <v>Not provided</v>
          </cell>
          <cell r="AF256" t="str">
            <v>Closed</v>
          </cell>
          <cell r="AG256" t="str">
            <v>Closed</v>
          </cell>
          <cell r="AH256" t="str">
            <v>Not provided</v>
          </cell>
          <cell r="AI256" t="str">
            <v>Closed</v>
          </cell>
          <cell r="AJ256">
            <v>0</v>
          </cell>
        </row>
        <row r="257">
          <cell r="D257" t="str">
            <v>FVQ27</v>
          </cell>
          <cell r="E257" t="str">
            <v>Your Local Boots Pharmacy</v>
          </cell>
          <cell r="F257" t="str">
            <v>YLBP Abbotsbury Rd</v>
          </cell>
          <cell r="G257" t="str">
            <v>26 Abbotsbury Road</v>
          </cell>
          <cell r="H257" t="str">
            <v/>
          </cell>
          <cell r="I257" t="str">
            <v>Weymouth</v>
          </cell>
          <cell r="J257" t="str">
            <v>Dorset</v>
          </cell>
          <cell r="K257" t="str">
            <v>DT4 0AE</v>
          </cell>
          <cell r="L257" t="str">
            <v>Dorset</v>
          </cell>
          <cell r="M257">
            <v>0</v>
          </cell>
          <cell r="N257" t="str">
            <v>Approve</v>
          </cell>
          <cell r="O257" t="str">
            <v>N/A</v>
          </cell>
          <cell r="P257" t="str">
            <v>N/A</v>
          </cell>
          <cell r="Q257">
            <v>0</v>
          </cell>
          <cell r="R257" t="str">
            <v>B/Hol only</v>
          </cell>
          <cell r="S257" t="str">
            <v>n/a</v>
          </cell>
          <cell r="T257">
            <v>0</v>
          </cell>
          <cell r="U257">
            <v>0</v>
          </cell>
          <cell r="V257" t="str">
            <v>Not provided</v>
          </cell>
          <cell r="W257" t="str">
            <v>Not provided</v>
          </cell>
          <cell r="X257" t="str">
            <v>Not provided</v>
          </cell>
          <cell r="Y257" t="str">
            <v>08:30-18:30</v>
          </cell>
          <cell r="Z257" t="str">
            <v>Not provided</v>
          </cell>
          <cell r="AA257" t="str">
            <v>Not provided</v>
          </cell>
          <cell r="AB257" t="str">
            <v>Not provided</v>
          </cell>
          <cell r="AC257" t="str">
            <v>Not provided</v>
          </cell>
          <cell r="AD257" t="str">
            <v>Not provided</v>
          </cell>
          <cell r="AE257" t="str">
            <v>Not provided</v>
          </cell>
          <cell r="AF257" t="str">
            <v>Not provided</v>
          </cell>
          <cell r="AG257" t="str">
            <v>Not provided</v>
          </cell>
          <cell r="AH257" t="str">
            <v>Not provided</v>
          </cell>
          <cell r="AI257" t="str">
            <v>Not provided</v>
          </cell>
          <cell r="AJ257">
            <v>0</v>
          </cell>
        </row>
        <row r="258">
          <cell r="D258" t="str">
            <v>FAT08</v>
          </cell>
          <cell r="E258" t="str">
            <v>Boots The Chemists</v>
          </cell>
          <cell r="F258" t="str">
            <v/>
          </cell>
          <cell r="G258" t="str">
            <v>4 - 5 Fryern Arcade</v>
          </cell>
          <cell r="H258" t="str">
            <v>Chandlers Ford</v>
          </cell>
          <cell r="I258" t="str">
            <v>Eastleigh</v>
          </cell>
          <cell r="J258" t="str">
            <v>Hampshire</v>
          </cell>
          <cell r="K258" t="str">
            <v>SO53 2DP</v>
          </cell>
          <cell r="L258" t="str">
            <v>Hampshire</v>
          </cell>
          <cell r="M258">
            <v>0</v>
          </cell>
          <cell r="N258" t="str">
            <v>Approve</v>
          </cell>
          <cell r="O258" t="str">
            <v>N/A</v>
          </cell>
          <cell r="P258" t="str">
            <v>N/A</v>
          </cell>
          <cell r="Q258">
            <v>0</v>
          </cell>
          <cell r="R258" t="str">
            <v>B/Hol only</v>
          </cell>
          <cell r="S258" t="str">
            <v>n/a</v>
          </cell>
          <cell r="T258">
            <v>0</v>
          </cell>
          <cell r="U258">
            <v>0</v>
          </cell>
          <cell r="V258" t="str">
            <v>Not provided</v>
          </cell>
          <cell r="W258" t="str">
            <v>Not provided</v>
          </cell>
          <cell r="X258" t="str">
            <v>Not provided</v>
          </cell>
          <cell r="Y258" t="str">
            <v>08:30-18:30</v>
          </cell>
          <cell r="Z258" t="str">
            <v>Not provided</v>
          </cell>
          <cell r="AA258" t="str">
            <v>Not provided</v>
          </cell>
          <cell r="AB258" t="str">
            <v>Not provided</v>
          </cell>
          <cell r="AC258" t="str">
            <v>Not provided</v>
          </cell>
          <cell r="AD258" t="str">
            <v>Not provided</v>
          </cell>
          <cell r="AE258" t="str">
            <v>Not provided</v>
          </cell>
          <cell r="AF258" t="str">
            <v>Not provided</v>
          </cell>
          <cell r="AG258" t="str">
            <v>Not provided</v>
          </cell>
          <cell r="AH258" t="str">
            <v>Not provided</v>
          </cell>
          <cell r="AI258" t="str">
            <v>Not provided</v>
          </cell>
          <cell r="AJ258">
            <v>0</v>
          </cell>
        </row>
        <row r="259">
          <cell r="D259" t="str">
            <v>FJ593</v>
          </cell>
          <cell r="E259" t="str">
            <v>S R Pharmacy</v>
          </cell>
          <cell r="F259" t="str">
            <v/>
          </cell>
          <cell r="G259" t="str">
            <v>4 Kings Furlong Centre</v>
          </cell>
          <cell r="H259" t="str">
            <v>Winchester Road</v>
          </cell>
          <cell r="I259" t="str">
            <v>Basingstoke</v>
          </cell>
          <cell r="J259" t="str">
            <v>Hampshire</v>
          </cell>
          <cell r="K259" t="str">
            <v>RG21 8YT</v>
          </cell>
          <cell r="L259" t="str">
            <v>Hampshire</v>
          </cell>
          <cell r="M259">
            <v>0</v>
          </cell>
          <cell r="N259" t="str">
            <v>Approve</v>
          </cell>
          <cell r="O259" t="str">
            <v>N/A</v>
          </cell>
          <cell r="P259" t="str">
            <v>N/A</v>
          </cell>
          <cell r="Q259">
            <v>0</v>
          </cell>
          <cell r="R259" t="str">
            <v>B/Hol only</v>
          </cell>
          <cell r="S259" t="str">
            <v>n/a</v>
          </cell>
          <cell r="T259">
            <v>0</v>
          </cell>
          <cell r="U259">
            <v>0</v>
          </cell>
          <cell r="V259" t="str">
            <v>Not provided</v>
          </cell>
          <cell r="W259" t="str">
            <v>Not provided</v>
          </cell>
          <cell r="X259" t="str">
            <v>Not provided</v>
          </cell>
          <cell r="Y259" t="str">
            <v>Not provided</v>
          </cell>
          <cell r="Z259" t="str">
            <v>Not provided</v>
          </cell>
          <cell r="AA259" t="str">
            <v>Not provided</v>
          </cell>
          <cell r="AB259" t="str">
            <v>Not provided</v>
          </cell>
          <cell r="AC259" t="str">
            <v>Not provided</v>
          </cell>
          <cell r="AD259" t="str">
            <v>Not provided</v>
          </cell>
          <cell r="AE259" t="str">
            <v>Not provided</v>
          </cell>
          <cell r="AF259" t="str">
            <v>10:00-12:00</v>
          </cell>
          <cell r="AG259" t="str">
            <v>Not provided</v>
          </cell>
          <cell r="AH259" t="str">
            <v>Not provided</v>
          </cell>
          <cell r="AI259" t="str">
            <v>Not provided</v>
          </cell>
          <cell r="AJ259">
            <v>0</v>
          </cell>
        </row>
        <row r="260">
          <cell r="D260" t="str">
            <v>FK510</v>
          </cell>
          <cell r="E260" t="str">
            <v>Boots</v>
          </cell>
          <cell r="F260" t="str">
            <v/>
          </cell>
          <cell r="G260" t="str">
            <v>Instore Pharmacy, Waitrose Supermarket</v>
          </cell>
          <cell r="H260" t="str">
            <v>Unit 1 Dukes Walk, Stakes Hill Road</v>
          </cell>
          <cell r="I260" t="str">
            <v>Waterlooville</v>
          </cell>
          <cell r="J260" t="str">
            <v>Hampshire</v>
          </cell>
          <cell r="K260" t="str">
            <v>PO7 7HS</v>
          </cell>
          <cell r="L260" t="str">
            <v>Hampshire</v>
          </cell>
          <cell r="M260">
            <v>0</v>
          </cell>
          <cell r="N260" t="str">
            <v>Approve</v>
          </cell>
          <cell r="O260" t="str">
            <v>N/A</v>
          </cell>
          <cell r="P260" t="str">
            <v>N/A</v>
          </cell>
          <cell r="Q260">
            <v>0</v>
          </cell>
          <cell r="R260" t="str">
            <v>B/Hol only</v>
          </cell>
          <cell r="S260" t="str">
            <v>n/a</v>
          </cell>
          <cell r="T260">
            <v>0</v>
          </cell>
          <cell r="U260">
            <v>0</v>
          </cell>
          <cell r="V260" t="str">
            <v>Not provided</v>
          </cell>
          <cell r="W260" t="str">
            <v>Not provided</v>
          </cell>
          <cell r="X260" t="str">
            <v>Not provided</v>
          </cell>
          <cell r="Y260" t="str">
            <v>09:00-18:00</v>
          </cell>
          <cell r="Z260" t="str">
            <v>Not provided</v>
          </cell>
          <cell r="AA260" t="str">
            <v>Not provided</v>
          </cell>
          <cell r="AB260" t="str">
            <v>Not provided</v>
          </cell>
          <cell r="AC260" t="str">
            <v>Not provided</v>
          </cell>
          <cell r="AD260" t="str">
            <v>Not provided</v>
          </cell>
          <cell r="AE260" t="str">
            <v>Not provided</v>
          </cell>
          <cell r="AF260" t="str">
            <v>Not provided</v>
          </cell>
          <cell r="AG260" t="str">
            <v>Not provided</v>
          </cell>
          <cell r="AH260" t="str">
            <v>Not provided</v>
          </cell>
          <cell r="AI260" t="str">
            <v>Not provided</v>
          </cell>
          <cell r="AJ260">
            <v>0</v>
          </cell>
        </row>
        <row r="261">
          <cell r="D261" t="str">
            <v>FK141</v>
          </cell>
          <cell r="E261" t="str">
            <v>Well</v>
          </cell>
          <cell r="F261" t="str">
            <v>Well Bridport</v>
          </cell>
          <cell r="G261" t="str">
            <v>24 East Street</v>
          </cell>
          <cell r="H261" t="str">
            <v/>
          </cell>
          <cell r="I261" t="str">
            <v>Bridport</v>
          </cell>
          <cell r="J261" t="str">
            <v>Dorset</v>
          </cell>
          <cell r="K261" t="str">
            <v>DT6 3LF</v>
          </cell>
          <cell r="L261" t="str">
            <v>Dorset</v>
          </cell>
          <cell r="M261">
            <v>0</v>
          </cell>
          <cell r="N261" t="str">
            <v>Approve</v>
          </cell>
          <cell r="O261" t="str">
            <v>N/A</v>
          </cell>
          <cell r="P261" t="str">
            <v>N/A</v>
          </cell>
          <cell r="Q261">
            <v>0</v>
          </cell>
          <cell r="R261" t="str">
            <v>B/Hol only</v>
          </cell>
          <cell r="S261" t="str">
            <v>n/a</v>
          </cell>
          <cell r="T261">
            <v>0</v>
          </cell>
          <cell r="U261">
            <v>0</v>
          </cell>
          <cell r="V261" t="str">
            <v>Not provided</v>
          </cell>
          <cell r="W261" t="str">
            <v>Not provided</v>
          </cell>
          <cell r="X261" t="str">
            <v>Not provided</v>
          </cell>
          <cell r="Y261" t="str">
            <v>Not provided</v>
          </cell>
          <cell r="Z261" t="str">
            <v>Not provided</v>
          </cell>
          <cell r="AA261" t="str">
            <v>15:00-17:00</v>
          </cell>
          <cell r="AB261" t="str">
            <v>Not provided</v>
          </cell>
          <cell r="AC261" t="str">
            <v>Not provided</v>
          </cell>
          <cell r="AD261" t="str">
            <v>Not provided</v>
          </cell>
          <cell r="AE261" t="str">
            <v>Not provided</v>
          </cell>
          <cell r="AF261" t="str">
            <v>Not provided</v>
          </cell>
          <cell r="AG261" t="str">
            <v>Not provided</v>
          </cell>
          <cell r="AH261" t="str">
            <v>Not provided</v>
          </cell>
          <cell r="AI261" t="str">
            <v>Not provided</v>
          </cell>
          <cell r="AJ261">
            <v>0</v>
          </cell>
        </row>
        <row r="262">
          <cell r="D262" t="str">
            <v>FWL20</v>
          </cell>
          <cell r="E262" t="str">
            <v>Lalys Pharmacy</v>
          </cell>
          <cell r="F262" t="str">
            <v/>
          </cell>
          <cell r="G262" t="str">
            <v>6 London Road</v>
          </cell>
          <cell r="H262" t="str">
            <v>North End</v>
          </cell>
          <cell r="I262" t="str">
            <v>Portsmouth</v>
          </cell>
          <cell r="J262" t="str">
            <v>Hampshire</v>
          </cell>
          <cell r="K262" t="str">
            <v>PO2 0LH</v>
          </cell>
          <cell r="L262" t="str">
            <v>Hampshire</v>
          </cell>
          <cell r="M262">
            <v>0</v>
          </cell>
          <cell r="N262" t="str">
            <v>Approve</v>
          </cell>
          <cell r="O262" t="str">
            <v>N/A</v>
          </cell>
          <cell r="P262" t="str">
            <v>N/A</v>
          </cell>
          <cell r="Q262">
            <v>0</v>
          </cell>
          <cell r="R262" t="str">
            <v>B/Hol only</v>
          </cell>
          <cell r="S262" t="str">
            <v>n/a</v>
          </cell>
          <cell r="T262">
            <v>0</v>
          </cell>
          <cell r="U262">
            <v>0</v>
          </cell>
          <cell r="V262" t="str">
            <v>Not provided</v>
          </cell>
          <cell r="W262" t="str">
            <v>Not provided</v>
          </cell>
          <cell r="X262" t="str">
            <v>Not provided</v>
          </cell>
          <cell r="Y262" t="str">
            <v>10:00-16:00</v>
          </cell>
          <cell r="Z262" t="str">
            <v>10:00-16:00</v>
          </cell>
          <cell r="AA262" t="str">
            <v>10:00-16:00</v>
          </cell>
          <cell r="AB262" t="str">
            <v>10:00-16:00</v>
          </cell>
          <cell r="AC262" t="str">
            <v>10:00-16:00</v>
          </cell>
          <cell r="AD262" t="str">
            <v>10:00-16:00</v>
          </cell>
          <cell r="AE262" t="str">
            <v>Not provided</v>
          </cell>
          <cell r="AF262" t="str">
            <v>Not provided</v>
          </cell>
          <cell r="AG262" t="str">
            <v>10:00-16:00</v>
          </cell>
          <cell r="AH262" t="str">
            <v>Not provided</v>
          </cell>
          <cell r="AI262" t="str">
            <v>10:00-16:00</v>
          </cell>
          <cell r="AJ262">
            <v>0</v>
          </cell>
        </row>
        <row r="263">
          <cell r="D263" t="str">
            <v>FFP06</v>
          </cell>
          <cell r="E263" t="str">
            <v>Morrisons Pharmacy</v>
          </cell>
          <cell r="F263" t="str">
            <v/>
          </cell>
          <cell r="G263" t="str">
            <v>Commercial Centre</v>
          </cell>
          <cell r="H263" t="str">
            <v>Anchorage Road</v>
          </cell>
          <cell r="I263" t="str">
            <v>Portsmouth</v>
          </cell>
          <cell r="J263" t="str">
            <v>Hampshire</v>
          </cell>
          <cell r="K263" t="str">
            <v>PO3 5UH</v>
          </cell>
          <cell r="L263" t="str">
            <v>Hampshire</v>
          </cell>
          <cell r="M263">
            <v>0</v>
          </cell>
          <cell r="N263" t="str">
            <v>Approve</v>
          </cell>
          <cell r="O263" t="str">
            <v>N/A</v>
          </cell>
          <cell r="P263" t="str">
            <v>N/A</v>
          </cell>
          <cell r="Q263">
            <v>0</v>
          </cell>
          <cell r="R263" t="str">
            <v>B/Hol only</v>
          </cell>
          <cell r="S263" t="str">
            <v>n/a</v>
          </cell>
          <cell r="T263">
            <v>0</v>
          </cell>
          <cell r="U263">
            <v>0</v>
          </cell>
          <cell r="V263" t="str">
            <v>Not provided</v>
          </cell>
          <cell r="W263" t="str">
            <v>Not provided</v>
          </cell>
          <cell r="X263" t="str">
            <v>Not provided</v>
          </cell>
          <cell r="Y263" t="str">
            <v>Not provided</v>
          </cell>
          <cell r="Z263" t="str">
            <v>Not provided</v>
          </cell>
          <cell r="AA263" t="str">
            <v>10:00-16:00</v>
          </cell>
          <cell r="AB263" t="str">
            <v>Not provided</v>
          </cell>
          <cell r="AC263" t="str">
            <v>Not provided</v>
          </cell>
          <cell r="AD263" t="str">
            <v>10:00-16:00</v>
          </cell>
          <cell r="AE263" t="str">
            <v>Not provided</v>
          </cell>
          <cell r="AF263" t="str">
            <v>Not provided</v>
          </cell>
          <cell r="AG263" t="str">
            <v>10:00-16:00</v>
          </cell>
          <cell r="AH263" t="str">
            <v>Not provided</v>
          </cell>
          <cell r="AI263" t="str">
            <v>10:00-16:00</v>
          </cell>
          <cell r="AJ263">
            <v>0</v>
          </cell>
        </row>
        <row r="264">
          <cell r="D264" t="str">
            <v>FVD13</v>
          </cell>
          <cell r="E264" t="str">
            <v>Jaffer's Pharmacy</v>
          </cell>
          <cell r="F264" t="str">
            <v/>
          </cell>
          <cell r="G264" t="str">
            <v>Unit 3 Alver Village Square</v>
          </cell>
          <cell r="H264" t="str">
            <v>Grange Road</v>
          </cell>
          <cell r="I264" t="str">
            <v>Gosport</v>
          </cell>
          <cell r="J264" t="str">
            <v>Hampshire</v>
          </cell>
          <cell r="K264" t="str">
            <v>PO13 8ZW</v>
          </cell>
          <cell r="L264" t="str">
            <v>Hampshire</v>
          </cell>
          <cell r="M264">
            <v>0</v>
          </cell>
          <cell r="N264" t="str">
            <v>Approve</v>
          </cell>
          <cell r="O264" t="str">
            <v>N/A</v>
          </cell>
          <cell r="P264" t="str">
            <v>N/A</v>
          </cell>
          <cell r="Q264">
            <v>0</v>
          </cell>
          <cell r="R264" t="str">
            <v>B/Hol only</v>
          </cell>
          <cell r="S264" t="str">
            <v>n/a</v>
          </cell>
          <cell r="T264">
            <v>0</v>
          </cell>
          <cell r="U264">
            <v>0</v>
          </cell>
          <cell r="V264" t="str">
            <v>Not provided</v>
          </cell>
          <cell r="W264" t="str">
            <v>Not provided</v>
          </cell>
          <cell r="X264" t="str">
            <v>Not provided</v>
          </cell>
          <cell r="Y264" t="str">
            <v>Not provided</v>
          </cell>
          <cell r="Z264" t="str">
            <v>Not provided</v>
          </cell>
          <cell r="AA264" t="str">
            <v>Not provided</v>
          </cell>
          <cell r="AB264" t="str">
            <v>Not provided</v>
          </cell>
          <cell r="AC264" t="str">
            <v>Not provided</v>
          </cell>
          <cell r="AD264" t="str">
            <v>Not provided</v>
          </cell>
          <cell r="AE264" t="str">
            <v>Not provided</v>
          </cell>
          <cell r="AF264" t="str">
            <v>14:00-16:00</v>
          </cell>
          <cell r="AG264" t="str">
            <v>Not provided</v>
          </cell>
          <cell r="AH264" t="str">
            <v>Not provided</v>
          </cell>
          <cell r="AI264" t="str">
            <v>Closed</v>
          </cell>
          <cell r="AJ264">
            <v>0</v>
          </cell>
        </row>
        <row r="265">
          <cell r="D265" t="str">
            <v>FHE41</v>
          </cell>
          <cell r="E265" t="str">
            <v>Tesco Instore Pharmacy</v>
          </cell>
          <cell r="F265" t="str">
            <v>Tesco Branksome</v>
          </cell>
          <cell r="G265" t="str">
            <v>Poole Road</v>
          </cell>
          <cell r="H265" t="str">
            <v>Branksome</v>
          </cell>
          <cell r="I265" t="str">
            <v>Poole</v>
          </cell>
          <cell r="J265" t="str">
            <v>Dorset</v>
          </cell>
          <cell r="K265" t="str">
            <v>BH12 1AU</v>
          </cell>
          <cell r="L265" t="str">
            <v>Dorset</v>
          </cell>
          <cell r="M265">
            <v>0</v>
          </cell>
          <cell r="N265" t="str">
            <v>Approve</v>
          </cell>
          <cell r="O265" t="str">
            <v>N/A</v>
          </cell>
          <cell r="P265" t="str">
            <v>N/A</v>
          </cell>
          <cell r="Q265">
            <v>0</v>
          </cell>
          <cell r="R265" t="str">
            <v>B/Hol only</v>
          </cell>
          <cell r="S265" t="str">
            <v>n/a</v>
          </cell>
          <cell r="T265">
            <v>0</v>
          </cell>
          <cell r="U265">
            <v>0</v>
          </cell>
          <cell r="V265" t="str">
            <v>Not provided</v>
          </cell>
          <cell r="W265" t="str">
            <v>Not provided</v>
          </cell>
          <cell r="X265" t="str">
            <v>Not provided</v>
          </cell>
          <cell r="Y265" t="str">
            <v>Closed</v>
          </cell>
          <cell r="Z265" t="str">
            <v>Closed</v>
          </cell>
          <cell r="AA265" t="str">
            <v>12:00-16:00</v>
          </cell>
          <cell r="AB265" t="str">
            <v>12:00-16:00</v>
          </cell>
          <cell r="AC265" t="str">
            <v>12:00-16:00</v>
          </cell>
          <cell r="AD265" t="str">
            <v>12:00-16:00</v>
          </cell>
          <cell r="AE265" t="str">
            <v>Not provided</v>
          </cell>
          <cell r="AF265" t="str">
            <v>Closed</v>
          </cell>
          <cell r="AG265" t="str">
            <v>Closed</v>
          </cell>
          <cell r="AH265" t="str">
            <v>Not provided</v>
          </cell>
          <cell r="AI265" t="str">
            <v>Closed</v>
          </cell>
          <cell r="AJ265">
            <v>0</v>
          </cell>
        </row>
        <row r="266">
          <cell r="D266" t="str">
            <v>FCG62</v>
          </cell>
          <cell r="E266" t="str">
            <v>Tesco Extra Pharmacy</v>
          </cell>
          <cell r="F266" t="str">
            <v>Tesco Tower Park</v>
          </cell>
          <cell r="G266" t="str">
            <v>Yarrow Road</v>
          </cell>
          <cell r="H266" t="str">
            <v>Mannings Heath</v>
          </cell>
          <cell r="I266" t="str">
            <v>Poole</v>
          </cell>
          <cell r="J266" t="str">
            <v>Dorset</v>
          </cell>
          <cell r="K266" t="str">
            <v>BH12 4NX</v>
          </cell>
          <cell r="L266" t="str">
            <v>Dorset</v>
          </cell>
          <cell r="M266">
            <v>0</v>
          </cell>
          <cell r="N266" t="str">
            <v>Approve</v>
          </cell>
          <cell r="O266" t="str">
            <v>N/A</v>
          </cell>
          <cell r="P266" t="str">
            <v>N/A</v>
          </cell>
          <cell r="Q266">
            <v>0</v>
          </cell>
          <cell r="R266" t="str">
            <v>B/Hol only</v>
          </cell>
          <cell r="S266" t="str">
            <v>n/a</v>
          </cell>
          <cell r="T266">
            <v>0</v>
          </cell>
          <cell r="U266">
            <v>0</v>
          </cell>
          <cell r="V266" t="str">
            <v>Not provided</v>
          </cell>
          <cell r="W266" t="str">
            <v>Not provided</v>
          </cell>
          <cell r="X266" t="str">
            <v>Not provided</v>
          </cell>
          <cell r="Y266" t="str">
            <v>Closed</v>
          </cell>
          <cell r="Z266" t="str">
            <v>Closed</v>
          </cell>
          <cell r="AA266" t="str">
            <v>12:00-16:00</v>
          </cell>
          <cell r="AB266" t="str">
            <v>12:00-16:00</v>
          </cell>
          <cell r="AC266" t="str">
            <v>12:00-16:00</v>
          </cell>
          <cell r="AD266" t="str">
            <v>12:00-16:00</v>
          </cell>
          <cell r="AE266" t="str">
            <v>Not provided</v>
          </cell>
          <cell r="AF266" t="str">
            <v>Closed</v>
          </cell>
          <cell r="AG266" t="str">
            <v>Closed</v>
          </cell>
          <cell r="AH266" t="str">
            <v>Not provided</v>
          </cell>
          <cell r="AI266" t="str">
            <v>Closed</v>
          </cell>
          <cell r="AJ266">
            <v>0</v>
          </cell>
        </row>
        <row r="267">
          <cell r="D267" t="str">
            <v>FJE83</v>
          </cell>
          <cell r="E267" t="str">
            <v>Tesco Instore Pharmacy</v>
          </cell>
          <cell r="F267" t="str">
            <v/>
          </cell>
          <cell r="G267" t="str">
            <v>Tesco Extra</v>
          </cell>
          <cell r="H267" t="str">
            <v>Clement Atlee Way</v>
          </cell>
          <cell r="I267" t="str">
            <v>Portsmouth</v>
          </cell>
          <cell r="J267" t="str">
            <v>Hampshire</v>
          </cell>
          <cell r="K267" t="str">
            <v>PO6 4SR</v>
          </cell>
          <cell r="L267" t="str">
            <v>Hampshire</v>
          </cell>
          <cell r="M267">
            <v>0</v>
          </cell>
          <cell r="N267" t="str">
            <v>Approve</v>
          </cell>
          <cell r="O267" t="str">
            <v>N/A</v>
          </cell>
          <cell r="P267" t="str">
            <v>N/A</v>
          </cell>
          <cell r="Q267">
            <v>0</v>
          </cell>
          <cell r="R267" t="str">
            <v>B/Hol only</v>
          </cell>
          <cell r="S267" t="str">
            <v>n/a</v>
          </cell>
          <cell r="T267">
            <v>0</v>
          </cell>
          <cell r="U267">
            <v>0</v>
          </cell>
          <cell r="V267" t="str">
            <v>Not provided</v>
          </cell>
          <cell r="W267" t="str">
            <v>Not provided</v>
          </cell>
          <cell r="X267" t="str">
            <v>Not provided</v>
          </cell>
          <cell r="Y267" t="str">
            <v>12:00-16:00</v>
          </cell>
          <cell r="Z267" t="str">
            <v>Not provided</v>
          </cell>
          <cell r="AA267" t="str">
            <v>12:00-16:00</v>
          </cell>
          <cell r="AB267" t="str">
            <v>12:00-16:00</v>
          </cell>
          <cell r="AC267" t="str">
            <v>12:00-16:00</v>
          </cell>
          <cell r="AD267" t="str">
            <v>12:00-16:00</v>
          </cell>
          <cell r="AE267" t="str">
            <v>Not provided</v>
          </cell>
          <cell r="AF267" t="str">
            <v>Not provided</v>
          </cell>
          <cell r="AG267" t="str">
            <v>Not provided</v>
          </cell>
          <cell r="AH267" t="str">
            <v>Not provided</v>
          </cell>
          <cell r="AI267" t="str">
            <v>Not provided</v>
          </cell>
          <cell r="AJ267">
            <v>0</v>
          </cell>
        </row>
        <row r="268">
          <cell r="D268" t="str">
            <v>FAA43</v>
          </cell>
          <cell r="E268" t="str">
            <v>Tesco Instore Pharmacy</v>
          </cell>
          <cell r="F268" t="str">
            <v/>
          </cell>
          <cell r="G268" t="str">
            <v>Tesco</v>
          </cell>
          <cell r="H268" t="str">
            <v>Brading Road</v>
          </cell>
          <cell r="I268" t="str">
            <v>Ryde</v>
          </cell>
          <cell r="J268" t="str">
            <v>Isle Of Wight</v>
          </cell>
          <cell r="K268" t="str">
            <v>PO33 1QS</v>
          </cell>
          <cell r="L268" t="str">
            <v>Isle Of Wight</v>
          </cell>
          <cell r="M268">
            <v>0</v>
          </cell>
          <cell r="N268" t="str">
            <v>Approve</v>
          </cell>
          <cell r="O268" t="str">
            <v>N/A</v>
          </cell>
          <cell r="P268" t="str">
            <v>N/A</v>
          </cell>
          <cell r="Q268">
            <v>0</v>
          </cell>
          <cell r="R268" t="str">
            <v>B/Hol only</v>
          </cell>
          <cell r="S268" t="str">
            <v>n/a</v>
          </cell>
          <cell r="T268">
            <v>0</v>
          </cell>
          <cell r="U268">
            <v>0</v>
          </cell>
          <cell r="V268" t="str">
            <v>Not provided</v>
          </cell>
          <cell r="W268" t="str">
            <v>Not provided</v>
          </cell>
          <cell r="X268" t="str">
            <v>Not provided</v>
          </cell>
          <cell r="Y268" t="str">
            <v>12:00-16:00</v>
          </cell>
          <cell r="Z268" t="str">
            <v>Not provided</v>
          </cell>
          <cell r="AA268" t="str">
            <v>12:00-16:00</v>
          </cell>
          <cell r="AB268" t="str">
            <v>12:00-16:00</v>
          </cell>
          <cell r="AC268" t="str">
            <v>12:00-16:00</v>
          </cell>
          <cell r="AD268" t="str">
            <v>12:00-16:00</v>
          </cell>
          <cell r="AE268" t="str">
            <v>Not provided</v>
          </cell>
          <cell r="AF268" t="str">
            <v>Not provided</v>
          </cell>
          <cell r="AG268" t="str">
            <v>Not provided</v>
          </cell>
          <cell r="AH268" t="str">
            <v>Not provided</v>
          </cell>
          <cell r="AI268" t="str">
            <v>Not provided</v>
          </cell>
          <cell r="AJ268">
            <v>0</v>
          </cell>
        </row>
        <row r="269">
          <cell r="D269" t="str">
            <v>FL465</v>
          </cell>
          <cell r="E269" t="str">
            <v>Tesco Instore Pharmacy</v>
          </cell>
          <cell r="F269" t="str">
            <v/>
          </cell>
          <cell r="G269" t="str">
            <v>Tesco Superstore, Tebourba Way</v>
          </cell>
          <cell r="H269" t="str">
            <v>Millbrook</v>
          </cell>
          <cell r="I269" t="str">
            <v>Southampton</v>
          </cell>
          <cell r="J269" t="str">
            <v>Hampshire</v>
          </cell>
          <cell r="K269" t="str">
            <v>SO16 4QE</v>
          </cell>
          <cell r="L269" t="str">
            <v>Hampshire</v>
          </cell>
          <cell r="M269">
            <v>0</v>
          </cell>
          <cell r="N269" t="str">
            <v>Approve</v>
          </cell>
          <cell r="O269" t="str">
            <v>N/A</v>
          </cell>
          <cell r="P269" t="str">
            <v>N/A</v>
          </cell>
          <cell r="Q269">
            <v>0</v>
          </cell>
          <cell r="R269" t="str">
            <v>B/Hol only</v>
          </cell>
          <cell r="S269" t="str">
            <v>n/a</v>
          </cell>
          <cell r="T269">
            <v>0</v>
          </cell>
          <cell r="U269">
            <v>0</v>
          </cell>
          <cell r="V269" t="str">
            <v>Not provided</v>
          </cell>
          <cell r="W269" t="str">
            <v>Not provided</v>
          </cell>
          <cell r="X269" t="str">
            <v>Not provided</v>
          </cell>
          <cell r="Y269" t="str">
            <v>12:00-16:00</v>
          </cell>
          <cell r="Z269" t="str">
            <v>Not provided</v>
          </cell>
          <cell r="AA269" t="str">
            <v>12:00-16:00</v>
          </cell>
          <cell r="AB269" t="str">
            <v>12:00-16:00</v>
          </cell>
          <cell r="AC269" t="str">
            <v>12:00-16:00</v>
          </cell>
          <cell r="AD269" t="str">
            <v>Closed</v>
          </cell>
          <cell r="AE269" t="str">
            <v>Not provided</v>
          </cell>
          <cell r="AF269" t="str">
            <v>Not provided</v>
          </cell>
          <cell r="AG269" t="str">
            <v>Not provided</v>
          </cell>
          <cell r="AH269" t="str">
            <v>Not provided</v>
          </cell>
          <cell r="AI269" t="str">
            <v>Not provided</v>
          </cell>
          <cell r="AJ269">
            <v>0</v>
          </cell>
        </row>
        <row r="270">
          <cell r="D270" t="str">
            <v>FCC52</v>
          </cell>
          <cell r="E270" t="str">
            <v>Fareham Pharmacy</v>
          </cell>
          <cell r="F270" t="str">
            <v/>
          </cell>
          <cell r="G270" t="str">
            <v>Unit 1</v>
          </cell>
          <cell r="H270" t="str">
            <v>95, Highlands Road</v>
          </cell>
          <cell r="I270" t="str">
            <v>Fareham</v>
          </cell>
          <cell r="J270" t="str">
            <v>Hampshire</v>
          </cell>
          <cell r="K270" t="str">
            <v>PO15 6HZ</v>
          </cell>
          <cell r="L270" t="str">
            <v>Hampshire</v>
          </cell>
          <cell r="M270">
            <v>0</v>
          </cell>
          <cell r="N270" t="str">
            <v>Approve</v>
          </cell>
          <cell r="O270" t="str">
            <v>N/A</v>
          </cell>
          <cell r="P270" t="str">
            <v>N/A</v>
          </cell>
          <cell r="Q270">
            <v>0</v>
          </cell>
          <cell r="R270" t="str">
            <v>B/Hol only</v>
          </cell>
          <cell r="S270" t="str">
            <v>n/a</v>
          </cell>
          <cell r="T270">
            <v>0</v>
          </cell>
          <cell r="U270">
            <v>0</v>
          </cell>
          <cell r="V270" t="str">
            <v>Not provided</v>
          </cell>
          <cell r="W270" t="str">
            <v>Not provided</v>
          </cell>
          <cell r="X270" t="str">
            <v>Not provided</v>
          </cell>
          <cell r="Y270" t="str">
            <v>Not provided</v>
          </cell>
          <cell r="Z270" t="str">
            <v>Not provided</v>
          </cell>
          <cell r="AA270" t="str">
            <v>10:30-12:30</v>
          </cell>
          <cell r="AB270" t="str">
            <v>Not provided</v>
          </cell>
          <cell r="AC270" t="str">
            <v>Not provided</v>
          </cell>
          <cell r="AD270" t="str">
            <v>Not provided</v>
          </cell>
          <cell r="AE270" t="str">
            <v>Not provided</v>
          </cell>
          <cell r="AF270" t="str">
            <v>10:30-12:30</v>
          </cell>
          <cell r="AG270" t="str">
            <v>Not provided</v>
          </cell>
          <cell r="AH270" t="str">
            <v>Not provided</v>
          </cell>
          <cell r="AI270" t="str">
            <v>Not provided</v>
          </cell>
          <cell r="AJ270">
            <v>0</v>
          </cell>
        </row>
        <row r="271">
          <cell r="D271" t="str">
            <v>FEP19</v>
          </cell>
          <cell r="E271" t="str">
            <v>Tesco Instore Pharmacy</v>
          </cell>
          <cell r="F271" t="str">
            <v/>
          </cell>
          <cell r="G271" t="str">
            <v>Tesco Stores Ltd</v>
          </cell>
          <cell r="H271" t="str">
            <v>Easton Lane</v>
          </cell>
          <cell r="I271" t="str">
            <v>Winchester</v>
          </cell>
          <cell r="J271" t="str">
            <v>Hampshire</v>
          </cell>
          <cell r="K271" t="str">
            <v>SO23 7RS</v>
          </cell>
          <cell r="L271" t="str">
            <v>Hampshire</v>
          </cell>
          <cell r="M271">
            <v>0</v>
          </cell>
          <cell r="N271" t="str">
            <v>Approve</v>
          </cell>
          <cell r="O271" t="str">
            <v>N/A</v>
          </cell>
          <cell r="P271" t="str">
            <v>N/A</v>
          </cell>
          <cell r="Q271">
            <v>0</v>
          </cell>
          <cell r="R271" t="str">
            <v>B/Hol only</v>
          </cell>
          <cell r="S271" t="str">
            <v>n/a</v>
          </cell>
          <cell r="T271">
            <v>0</v>
          </cell>
          <cell r="U271">
            <v>0</v>
          </cell>
          <cell r="V271" t="str">
            <v>Not provided</v>
          </cell>
          <cell r="W271" t="str">
            <v>Not provided</v>
          </cell>
          <cell r="X271" t="str">
            <v>Not provided</v>
          </cell>
          <cell r="Y271" t="str">
            <v>12:00-16:00</v>
          </cell>
          <cell r="Z271" t="str">
            <v>Not provided</v>
          </cell>
          <cell r="AA271" t="str">
            <v>12:00-16:00</v>
          </cell>
          <cell r="AB271" t="str">
            <v>12:00-16:00</v>
          </cell>
          <cell r="AC271" t="str">
            <v>12:00-16:00</v>
          </cell>
          <cell r="AD271" t="str">
            <v>12:00-16:00</v>
          </cell>
          <cell r="AE271" t="str">
            <v>Not provided</v>
          </cell>
          <cell r="AF271" t="str">
            <v>Not provided</v>
          </cell>
          <cell r="AG271" t="str">
            <v>Not provided</v>
          </cell>
          <cell r="AH271" t="str">
            <v>Not provided</v>
          </cell>
          <cell r="AI271" t="str">
            <v>Not provided</v>
          </cell>
          <cell r="AJ271">
            <v>0</v>
          </cell>
        </row>
        <row r="272">
          <cell r="D272" t="str">
            <v>FQE82</v>
          </cell>
          <cell r="E272" t="str">
            <v>Superdrug Pharmacy</v>
          </cell>
          <cell r="F272" t="str">
            <v/>
          </cell>
          <cell r="G272" t="str">
            <v>16 Thackeray Square</v>
          </cell>
          <cell r="H272" t="str">
            <v/>
          </cell>
          <cell r="I272" t="str">
            <v>Fareham</v>
          </cell>
          <cell r="J272" t="str">
            <v>Hampshire</v>
          </cell>
          <cell r="K272" t="str">
            <v>PO16 0PG</v>
          </cell>
          <cell r="L272" t="str">
            <v>Hampshire</v>
          </cell>
          <cell r="M272">
            <v>0</v>
          </cell>
          <cell r="N272" t="str">
            <v>Approve</v>
          </cell>
          <cell r="O272" t="str">
            <v>N/A</v>
          </cell>
          <cell r="P272" t="str">
            <v>N/A</v>
          </cell>
          <cell r="Q272">
            <v>0</v>
          </cell>
          <cell r="R272" t="str">
            <v>B/Hol only</v>
          </cell>
          <cell r="S272" t="str">
            <v>n/a</v>
          </cell>
          <cell r="T272">
            <v>0</v>
          </cell>
          <cell r="U272">
            <v>0</v>
          </cell>
          <cell r="V272" t="str">
            <v>Not provided</v>
          </cell>
          <cell r="W272" t="str">
            <v>Not provided</v>
          </cell>
          <cell r="X272" t="str">
            <v>Not provided</v>
          </cell>
          <cell r="Y272" t="str">
            <v>08:30-17:30</v>
          </cell>
          <cell r="Z272" t="str">
            <v>Not provided</v>
          </cell>
          <cell r="AA272" t="str">
            <v>Not provided</v>
          </cell>
          <cell r="AB272" t="str">
            <v>Not provided</v>
          </cell>
          <cell r="AC272" t="str">
            <v>Not provided</v>
          </cell>
          <cell r="AD272" t="str">
            <v>Not provided</v>
          </cell>
          <cell r="AE272" t="str">
            <v>Not provided</v>
          </cell>
          <cell r="AF272" t="str">
            <v>Not provided</v>
          </cell>
          <cell r="AG272" t="str">
            <v>Not provided</v>
          </cell>
          <cell r="AH272" t="str">
            <v>Not provided</v>
          </cell>
          <cell r="AI272" t="str">
            <v>Not provided</v>
          </cell>
          <cell r="AJ272">
            <v>0</v>
          </cell>
        </row>
        <row r="273">
          <cell r="D273" t="str">
            <v>FD615</v>
          </cell>
          <cell r="E273" t="str">
            <v>Goldchem Pharmacy</v>
          </cell>
          <cell r="F273" t="str">
            <v/>
          </cell>
          <cell r="G273" t="str">
            <v>147-147a Albert Road</v>
          </cell>
          <cell r="H273" t="str">
            <v>Southsea</v>
          </cell>
          <cell r="I273" t="str">
            <v>Portsmouth</v>
          </cell>
          <cell r="J273" t="str">
            <v>Hampshire</v>
          </cell>
          <cell r="K273" t="str">
            <v>PO4 0JW</v>
          </cell>
          <cell r="L273" t="str">
            <v>Hampshire</v>
          </cell>
          <cell r="M273">
            <v>0</v>
          </cell>
          <cell r="N273" t="str">
            <v>Approve</v>
          </cell>
          <cell r="O273" t="str">
            <v>N/A</v>
          </cell>
          <cell r="P273" t="str">
            <v>N/A</v>
          </cell>
          <cell r="Q273">
            <v>0</v>
          </cell>
          <cell r="R273" t="str">
            <v>B/Hol only</v>
          </cell>
          <cell r="S273" t="str">
            <v>n/a</v>
          </cell>
          <cell r="T273">
            <v>0</v>
          </cell>
          <cell r="U273">
            <v>0</v>
          </cell>
          <cell r="V273" t="str">
            <v>Not provided</v>
          </cell>
          <cell r="W273" t="str">
            <v>Not provided</v>
          </cell>
          <cell r="X273" t="str">
            <v>Not provided</v>
          </cell>
          <cell r="Y273" t="str">
            <v>Closed</v>
          </cell>
          <cell r="Z273" t="str">
            <v>Not provided</v>
          </cell>
          <cell r="AA273" t="str">
            <v>Not provided</v>
          </cell>
          <cell r="AB273" t="str">
            <v>Not provided</v>
          </cell>
          <cell r="AC273" t="str">
            <v>Not provided</v>
          </cell>
          <cell r="AD273" t="str">
            <v>Not provided</v>
          </cell>
          <cell r="AE273" t="str">
            <v>Not provided</v>
          </cell>
          <cell r="AF273" t="str">
            <v>Not provided</v>
          </cell>
          <cell r="AG273" t="str">
            <v>Not provided</v>
          </cell>
          <cell r="AH273" t="str">
            <v>Not provided</v>
          </cell>
          <cell r="AI273" t="str">
            <v>Not provided</v>
          </cell>
          <cell r="AJ273">
            <v>0</v>
          </cell>
        </row>
        <row r="274">
          <cell r="D274" t="str">
            <v>FMA93</v>
          </cell>
          <cell r="E274" t="str">
            <v>Boots The Chemist</v>
          </cell>
          <cell r="F274" t="str">
            <v>Boots Tricketts Cross</v>
          </cell>
          <cell r="G274" t="str">
            <v>Ringwood Road</v>
          </cell>
          <cell r="H274" t="str">
            <v>Tricketts Cross</v>
          </cell>
          <cell r="I274" t="str">
            <v>Ferndown</v>
          </cell>
          <cell r="J274" t="str">
            <v>Dorset</v>
          </cell>
          <cell r="K274" t="str">
            <v>BH22 9AL</v>
          </cell>
          <cell r="L274" t="str">
            <v>Dorset</v>
          </cell>
          <cell r="M274">
            <v>0</v>
          </cell>
          <cell r="N274" t="str">
            <v>Approve</v>
          </cell>
          <cell r="O274" t="str">
            <v>N/A</v>
          </cell>
          <cell r="P274" t="str">
            <v>N/A</v>
          </cell>
          <cell r="Q274">
            <v>0</v>
          </cell>
          <cell r="R274" t="str">
            <v>B/Hol only</v>
          </cell>
          <cell r="S274" t="str">
            <v>n/a</v>
          </cell>
          <cell r="T274">
            <v>0</v>
          </cell>
          <cell r="U274">
            <v>0</v>
          </cell>
          <cell r="V274" t="str">
            <v>Not provided</v>
          </cell>
          <cell r="W274" t="str">
            <v>Not provided</v>
          </cell>
          <cell r="X274" t="str">
            <v>Not provided</v>
          </cell>
          <cell r="Y274" t="str">
            <v>10:00-16:00</v>
          </cell>
          <cell r="Z274" t="str">
            <v>15:00-17:00</v>
          </cell>
          <cell r="AA274" t="str">
            <v>10:00-16:00</v>
          </cell>
          <cell r="AB274" t="str">
            <v>10:00-16:00</v>
          </cell>
          <cell r="AC274" t="str">
            <v>10:00-16:00</v>
          </cell>
          <cell r="AD274" t="str">
            <v>10:00-16:00</v>
          </cell>
          <cell r="AE274" t="str">
            <v>Not provided</v>
          </cell>
          <cell r="AF274" t="str">
            <v>Closed</v>
          </cell>
          <cell r="AG274" t="str">
            <v>10:00-16:00</v>
          </cell>
          <cell r="AH274" t="str">
            <v>Not provided</v>
          </cell>
          <cell r="AI274" t="str">
            <v>10:00-16:00</v>
          </cell>
          <cell r="AJ274">
            <v>0</v>
          </cell>
        </row>
        <row r="275">
          <cell r="D275" t="str">
            <v>FVY74</v>
          </cell>
          <cell r="E275" t="str">
            <v>Superdrug Stores PLC</v>
          </cell>
          <cell r="F275" t="str">
            <v>Superdrug Boscombe</v>
          </cell>
          <cell r="G275" t="str">
            <v>609-611 Christchurch Road</v>
          </cell>
          <cell r="H275" t="str">
            <v>Boscombe</v>
          </cell>
          <cell r="I275" t="str">
            <v>Bournemouth</v>
          </cell>
          <cell r="J275" t="str">
            <v>Dorset</v>
          </cell>
          <cell r="K275" t="str">
            <v>BH1 4AN</v>
          </cell>
          <cell r="L275" t="str">
            <v>Dorset</v>
          </cell>
          <cell r="M275">
            <v>0</v>
          </cell>
          <cell r="N275" t="str">
            <v>Approve</v>
          </cell>
          <cell r="O275" t="str">
            <v>N/A</v>
          </cell>
          <cell r="P275" t="str">
            <v>N/A</v>
          </cell>
          <cell r="Q275">
            <v>0</v>
          </cell>
          <cell r="R275" t="str">
            <v>B/Hol only</v>
          </cell>
          <cell r="S275" t="str">
            <v>n/a</v>
          </cell>
          <cell r="T275">
            <v>0</v>
          </cell>
          <cell r="U275">
            <v>0</v>
          </cell>
          <cell r="V275" t="str">
            <v>Not provided</v>
          </cell>
          <cell r="W275" t="str">
            <v>Not provided</v>
          </cell>
          <cell r="X275" t="str">
            <v>Not provided</v>
          </cell>
          <cell r="Y275" t="str">
            <v>08:30-17:30</v>
          </cell>
          <cell r="Z275" t="str">
            <v>Not provided</v>
          </cell>
          <cell r="AA275" t="str">
            <v>Not provided</v>
          </cell>
          <cell r="AB275" t="str">
            <v>Not provided</v>
          </cell>
          <cell r="AC275" t="str">
            <v>Not provided</v>
          </cell>
          <cell r="AD275" t="str">
            <v>Not provided</v>
          </cell>
          <cell r="AE275" t="str">
            <v>Not provided</v>
          </cell>
          <cell r="AF275" t="str">
            <v>Not provided</v>
          </cell>
          <cell r="AG275" t="str">
            <v>Not provided</v>
          </cell>
          <cell r="AH275" t="str">
            <v>Not provided</v>
          </cell>
          <cell r="AI275" t="str">
            <v>Not provided</v>
          </cell>
          <cell r="AJ275">
            <v>0</v>
          </cell>
        </row>
        <row r="276">
          <cell r="D276" t="str">
            <v>FAR75</v>
          </cell>
          <cell r="E276" t="str">
            <v>Superdrug Stores PLC</v>
          </cell>
          <cell r="F276" t="str">
            <v>Superdrug Winton</v>
          </cell>
          <cell r="G276" t="str">
            <v>377 Wimborne Road</v>
          </cell>
          <cell r="H276" t="str">
            <v>Winton</v>
          </cell>
          <cell r="I276" t="str">
            <v>Bournemouth</v>
          </cell>
          <cell r="J276" t="str">
            <v>Dorset</v>
          </cell>
          <cell r="K276" t="str">
            <v>BH9 2AQ</v>
          </cell>
          <cell r="L276" t="str">
            <v>Dorset</v>
          </cell>
          <cell r="M276">
            <v>0</v>
          </cell>
          <cell r="N276" t="str">
            <v>Approve</v>
          </cell>
          <cell r="O276" t="str">
            <v>N/A</v>
          </cell>
          <cell r="P276" t="str">
            <v>N/A</v>
          </cell>
          <cell r="Q276">
            <v>0</v>
          </cell>
          <cell r="R276" t="str">
            <v>B/Hol only</v>
          </cell>
          <cell r="S276" t="str">
            <v>n/a</v>
          </cell>
          <cell r="T276">
            <v>0</v>
          </cell>
          <cell r="U276">
            <v>0</v>
          </cell>
          <cell r="V276" t="str">
            <v>Not provided</v>
          </cell>
          <cell r="W276" t="str">
            <v>Not provided</v>
          </cell>
          <cell r="X276" t="str">
            <v>Not provided</v>
          </cell>
          <cell r="Y276" t="str">
            <v>08:30-17:30</v>
          </cell>
          <cell r="Z276" t="str">
            <v>Not provided</v>
          </cell>
          <cell r="AA276" t="str">
            <v>Not provided</v>
          </cell>
          <cell r="AB276" t="str">
            <v>Not provided</v>
          </cell>
          <cell r="AC276" t="str">
            <v>Not provided</v>
          </cell>
          <cell r="AD276" t="str">
            <v>Not provided</v>
          </cell>
          <cell r="AE276" t="str">
            <v>Not provided</v>
          </cell>
          <cell r="AF276" t="str">
            <v>Not provided</v>
          </cell>
          <cell r="AG276" t="str">
            <v>Not provided</v>
          </cell>
          <cell r="AH276" t="str">
            <v>Not provided</v>
          </cell>
          <cell r="AI276" t="str">
            <v>Not provided</v>
          </cell>
          <cell r="AJ276">
            <v>0</v>
          </cell>
        </row>
        <row r="277">
          <cell r="D277" t="str">
            <v>FQG81</v>
          </cell>
          <cell r="E277" t="str">
            <v>Superdrug Pharmacy</v>
          </cell>
          <cell r="F277" t="str">
            <v/>
          </cell>
          <cell r="G277" t="str">
            <v>17 High Street</v>
          </cell>
          <cell r="H277" t="str">
            <v/>
          </cell>
          <cell r="I277" t="str">
            <v>Andover</v>
          </cell>
          <cell r="J277" t="str">
            <v xml:space="preserve">Hampshire </v>
          </cell>
          <cell r="K277" t="str">
            <v>SP10 1NF</v>
          </cell>
          <cell r="L277" t="str">
            <v xml:space="preserve">Hampshire </v>
          </cell>
          <cell r="M277">
            <v>0</v>
          </cell>
          <cell r="N277" t="str">
            <v>Approve</v>
          </cell>
          <cell r="O277" t="str">
            <v>N/A</v>
          </cell>
          <cell r="P277" t="str">
            <v>N/A</v>
          </cell>
          <cell r="Q277">
            <v>0</v>
          </cell>
          <cell r="R277" t="str">
            <v>B/Hol only</v>
          </cell>
          <cell r="S277" t="str">
            <v>n/a</v>
          </cell>
          <cell r="T277">
            <v>0</v>
          </cell>
          <cell r="U277">
            <v>0</v>
          </cell>
          <cell r="V277" t="str">
            <v>Not provided</v>
          </cell>
          <cell r="W277" t="str">
            <v>Not provided</v>
          </cell>
          <cell r="X277" t="str">
            <v>Not provided</v>
          </cell>
          <cell r="Y277" t="str">
            <v>08:30-17:30</v>
          </cell>
          <cell r="Z277" t="str">
            <v>Not provided</v>
          </cell>
          <cell r="AA277" t="str">
            <v>Not provided</v>
          </cell>
          <cell r="AB277" t="str">
            <v>Not provided</v>
          </cell>
          <cell r="AC277" t="str">
            <v>Not provided</v>
          </cell>
          <cell r="AD277" t="str">
            <v>Not provided</v>
          </cell>
          <cell r="AE277" t="str">
            <v>Not provided</v>
          </cell>
          <cell r="AF277" t="str">
            <v>Not provided</v>
          </cell>
          <cell r="AG277" t="str">
            <v>Not provided</v>
          </cell>
          <cell r="AH277" t="str">
            <v>Not provided</v>
          </cell>
          <cell r="AI277" t="str">
            <v>Not provided</v>
          </cell>
          <cell r="AJ277">
            <v>0</v>
          </cell>
        </row>
        <row r="278">
          <cell r="D278" t="str">
            <v>FVA67</v>
          </cell>
          <cell r="E278" t="str">
            <v>Wallisdown Pharmacy</v>
          </cell>
          <cell r="F278" t="str">
            <v>Wallisdown Pharmacy</v>
          </cell>
          <cell r="G278" t="str">
            <v>337 Wallisdown Road</v>
          </cell>
          <cell r="H278" t="str">
            <v>Wallisdown</v>
          </cell>
          <cell r="I278" t="str">
            <v>Poole</v>
          </cell>
          <cell r="J278" t="str">
            <v>Dorset</v>
          </cell>
          <cell r="K278" t="str">
            <v>BH12 5BU</v>
          </cell>
          <cell r="L278" t="str">
            <v>Dorset</v>
          </cell>
          <cell r="M278">
            <v>0</v>
          </cell>
          <cell r="N278" t="str">
            <v>Approve</v>
          </cell>
          <cell r="O278" t="str">
            <v>N/A</v>
          </cell>
          <cell r="P278" t="str">
            <v>N/A</v>
          </cell>
          <cell r="Q278">
            <v>0</v>
          </cell>
          <cell r="R278" t="str">
            <v>B/Hol only</v>
          </cell>
          <cell r="S278" t="str">
            <v>n/a</v>
          </cell>
          <cell r="T278">
            <v>0</v>
          </cell>
          <cell r="U278">
            <v>0</v>
          </cell>
          <cell r="V278" t="str">
            <v>Not provided</v>
          </cell>
          <cell r="W278" t="str">
            <v>Not provided</v>
          </cell>
          <cell r="X278" t="str">
            <v>Not provided</v>
          </cell>
          <cell r="Y278" t="str">
            <v>10:00-17:00</v>
          </cell>
          <cell r="Z278" t="str">
            <v>10:00-17:00</v>
          </cell>
          <cell r="AA278" t="str">
            <v>10:00-17:00</v>
          </cell>
          <cell r="AB278" t="str">
            <v>10:00-17:00</v>
          </cell>
          <cell r="AC278" t="str">
            <v>10:00-17:00</v>
          </cell>
          <cell r="AD278" t="str">
            <v>10:00-17:00</v>
          </cell>
          <cell r="AE278" t="str">
            <v>Not provided</v>
          </cell>
          <cell r="AF278" t="str">
            <v>10:00-17:00</v>
          </cell>
          <cell r="AG278" t="str">
            <v>10:00-17:00</v>
          </cell>
          <cell r="AH278" t="str">
            <v>Not provided</v>
          </cell>
          <cell r="AI278" t="str">
            <v>10:00-17:00</v>
          </cell>
          <cell r="AJ278">
            <v>0</v>
          </cell>
        </row>
        <row r="279">
          <cell r="D279" t="str">
            <v>FD183</v>
          </cell>
          <cell r="E279" t="str">
            <v>Cowplain Pharmacy</v>
          </cell>
          <cell r="F279" t="str">
            <v/>
          </cell>
          <cell r="G279" t="str">
            <v>26-30 London Road</v>
          </cell>
          <cell r="H279" t="str">
            <v>Cowplain</v>
          </cell>
          <cell r="I279" t="str">
            <v>Waterlooville</v>
          </cell>
          <cell r="J279" t="str">
            <v>Hampshire</v>
          </cell>
          <cell r="K279" t="str">
            <v>PO8 8DL</v>
          </cell>
          <cell r="L279" t="str">
            <v>Hampshire</v>
          </cell>
          <cell r="M279">
            <v>0</v>
          </cell>
          <cell r="N279" t="str">
            <v>Approve</v>
          </cell>
          <cell r="O279" t="str">
            <v>N/A</v>
          </cell>
          <cell r="P279" t="str">
            <v>N/A</v>
          </cell>
          <cell r="Q279">
            <v>0</v>
          </cell>
          <cell r="R279" t="str">
            <v>B/Hol only</v>
          </cell>
          <cell r="S279" t="str">
            <v>n/a</v>
          </cell>
          <cell r="T279">
            <v>0</v>
          </cell>
          <cell r="U279">
            <v>0</v>
          </cell>
          <cell r="V279" t="str">
            <v>Not provided</v>
          </cell>
          <cell r="W279" t="str">
            <v>Not provided</v>
          </cell>
          <cell r="X279" t="str">
            <v>Not provided</v>
          </cell>
          <cell r="Y279" t="str">
            <v>Not provided</v>
          </cell>
          <cell r="Z279" t="str">
            <v>11:30-13:30</v>
          </cell>
          <cell r="AA279" t="str">
            <v>Not provided</v>
          </cell>
          <cell r="AB279" t="str">
            <v>Not provided</v>
          </cell>
          <cell r="AC279" t="str">
            <v>Not provided</v>
          </cell>
          <cell r="AD279" t="str">
            <v>Not provided</v>
          </cell>
          <cell r="AE279" t="str">
            <v>Not provided</v>
          </cell>
          <cell r="AF279" t="str">
            <v>11:30-13:30</v>
          </cell>
          <cell r="AG279" t="str">
            <v>Not provided</v>
          </cell>
          <cell r="AH279" t="str">
            <v>Not provided</v>
          </cell>
          <cell r="AI279" t="str">
            <v>Not provided</v>
          </cell>
          <cell r="AJ279">
            <v>0</v>
          </cell>
        </row>
        <row r="280">
          <cell r="D280" t="str">
            <v>FXH34</v>
          </cell>
          <cell r="E280" t="str">
            <v>Boots The Chemist</v>
          </cell>
          <cell r="F280" t="str">
            <v>Boots Bridport</v>
          </cell>
          <cell r="G280" t="str">
            <v>3-5 West Street</v>
          </cell>
          <cell r="H280" t="str">
            <v/>
          </cell>
          <cell r="I280" t="str">
            <v>Bridport</v>
          </cell>
          <cell r="J280" t="str">
            <v>Dorset</v>
          </cell>
          <cell r="K280" t="str">
            <v>DT6 3QJ</v>
          </cell>
          <cell r="L280" t="str">
            <v>Dorset</v>
          </cell>
          <cell r="M280">
            <v>0</v>
          </cell>
          <cell r="N280" t="str">
            <v>Approve</v>
          </cell>
          <cell r="O280" t="str">
            <v>N/A</v>
          </cell>
          <cell r="P280" t="str">
            <v>N/A</v>
          </cell>
          <cell r="Q280">
            <v>0</v>
          </cell>
          <cell r="R280" t="str">
            <v>B/Hol only</v>
          </cell>
          <cell r="S280" t="str">
            <v>n/a</v>
          </cell>
          <cell r="T280">
            <v>0</v>
          </cell>
          <cell r="U280">
            <v>0</v>
          </cell>
          <cell r="V280" t="str">
            <v>Not provided</v>
          </cell>
          <cell r="W280" t="str">
            <v>Not provided</v>
          </cell>
          <cell r="X280" t="str">
            <v>Not provided</v>
          </cell>
          <cell r="Y280" t="str">
            <v>08:30-17:30</v>
          </cell>
          <cell r="Z280" t="str">
            <v>Closed</v>
          </cell>
          <cell r="AA280" t="str">
            <v>Not provided</v>
          </cell>
          <cell r="AB280" t="str">
            <v>Not provided</v>
          </cell>
          <cell r="AC280" t="str">
            <v>Not provided</v>
          </cell>
          <cell r="AD280" t="str">
            <v>Not provided</v>
          </cell>
          <cell r="AE280" t="str">
            <v>Not provided</v>
          </cell>
          <cell r="AF280" t="str">
            <v>Not provided</v>
          </cell>
          <cell r="AG280" t="str">
            <v>Not provided</v>
          </cell>
          <cell r="AH280" t="str">
            <v>Not provided</v>
          </cell>
          <cell r="AI280" t="str">
            <v>Not provided</v>
          </cell>
          <cell r="AJ280">
            <v>0</v>
          </cell>
        </row>
        <row r="281">
          <cell r="D281" t="str">
            <v>FXM24</v>
          </cell>
          <cell r="E281" t="str">
            <v>Milford Pharmacy</v>
          </cell>
          <cell r="F281" t="str">
            <v/>
          </cell>
          <cell r="G281" t="str">
            <v>War Memorialhospital</v>
          </cell>
          <cell r="H281" t="str">
            <v>Sea Road</v>
          </cell>
          <cell r="I281" t="str">
            <v>Milford On Sea</v>
          </cell>
          <cell r="J281" t="str">
            <v>Hampshire</v>
          </cell>
          <cell r="K281" t="str">
            <v>SO41 0PG</v>
          </cell>
          <cell r="L281" t="str">
            <v>Hampshire</v>
          </cell>
          <cell r="M281">
            <v>0</v>
          </cell>
          <cell r="N281" t="str">
            <v>Approve</v>
          </cell>
          <cell r="O281" t="str">
            <v>N/A</v>
          </cell>
          <cell r="P281" t="str">
            <v>N/A</v>
          </cell>
          <cell r="Q281">
            <v>0</v>
          </cell>
          <cell r="R281" t="str">
            <v>B/Hol only</v>
          </cell>
          <cell r="S281" t="str">
            <v>n/a</v>
          </cell>
          <cell r="T281">
            <v>0</v>
          </cell>
          <cell r="U281">
            <v>0</v>
          </cell>
          <cell r="V281" t="str">
            <v>Not provided</v>
          </cell>
          <cell r="W281" t="str">
            <v>Not provided</v>
          </cell>
          <cell r="X281" t="str">
            <v>Not provided</v>
          </cell>
          <cell r="Y281" t="str">
            <v>Not provided</v>
          </cell>
          <cell r="Z281" t="str">
            <v>10:00-16:00</v>
          </cell>
          <cell r="AA281" t="str">
            <v>Not provided</v>
          </cell>
          <cell r="AB281" t="str">
            <v>Not provided</v>
          </cell>
          <cell r="AC281" t="str">
            <v>Not provided</v>
          </cell>
          <cell r="AD281" t="str">
            <v>Not provided</v>
          </cell>
          <cell r="AE281" t="str">
            <v>Not provided</v>
          </cell>
          <cell r="AF281" t="str">
            <v>10:00-12:00</v>
          </cell>
          <cell r="AG281" t="str">
            <v>Not provided</v>
          </cell>
          <cell r="AH281" t="str">
            <v>Not provided</v>
          </cell>
          <cell r="AI281" t="str">
            <v>Not provided</v>
          </cell>
          <cell r="AJ281">
            <v>0</v>
          </cell>
        </row>
        <row r="282">
          <cell r="D282" t="str">
            <v>FYX55</v>
          </cell>
          <cell r="E282" t="str">
            <v>Boots The Chemists</v>
          </cell>
          <cell r="F282" t="str">
            <v/>
          </cell>
          <cell r="G282" t="str">
            <v>1 High Street</v>
          </cell>
          <cell r="H282" t="str">
            <v/>
          </cell>
          <cell r="I282" t="str">
            <v>Shanklin</v>
          </cell>
          <cell r="J282" t="str">
            <v>Isle Of Wight</v>
          </cell>
          <cell r="K282" t="str">
            <v>PO37 6LA</v>
          </cell>
          <cell r="L282" t="str">
            <v>Isle Of Wight</v>
          </cell>
          <cell r="M282">
            <v>0</v>
          </cell>
          <cell r="N282" t="str">
            <v>Approve</v>
          </cell>
          <cell r="O282" t="str">
            <v>N/A</v>
          </cell>
          <cell r="P282" t="str">
            <v>N/A</v>
          </cell>
          <cell r="Q282">
            <v>0</v>
          </cell>
          <cell r="R282" t="str">
            <v>B/Hol only</v>
          </cell>
          <cell r="S282" t="str">
            <v>n/a</v>
          </cell>
          <cell r="T282">
            <v>0</v>
          </cell>
          <cell r="U282">
            <v>0</v>
          </cell>
          <cell r="V282" t="str">
            <v>Not provided</v>
          </cell>
          <cell r="W282" t="str">
            <v>Not provided</v>
          </cell>
          <cell r="X282" t="str">
            <v>Not provided</v>
          </cell>
          <cell r="Y282" t="str">
            <v>09:00-17:30</v>
          </cell>
          <cell r="Z282" t="str">
            <v>Not provided</v>
          </cell>
          <cell r="AA282" t="str">
            <v>Not provided</v>
          </cell>
          <cell r="AB282" t="str">
            <v>10:00-16:00</v>
          </cell>
          <cell r="AC282" t="str">
            <v>10:00-16:00</v>
          </cell>
          <cell r="AD282" t="str">
            <v>10:00-16:00</v>
          </cell>
          <cell r="AE282" t="str">
            <v>Not provided</v>
          </cell>
          <cell r="AF282" t="str">
            <v>Not provided</v>
          </cell>
          <cell r="AG282" t="str">
            <v>Not provided</v>
          </cell>
          <cell r="AH282" t="str">
            <v>Not provided</v>
          </cell>
          <cell r="AI282" t="str">
            <v>Not provided</v>
          </cell>
          <cell r="AJ282">
            <v>0</v>
          </cell>
        </row>
        <row r="283">
          <cell r="D283" t="str">
            <v>FRC90</v>
          </cell>
          <cell r="E283" t="str">
            <v>Superdrug Pharmacy</v>
          </cell>
          <cell r="F283" t="str">
            <v/>
          </cell>
          <cell r="G283" t="str">
            <v>Unit B</v>
          </cell>
          <cell r="H283" t="str">
            <v>The Hart Centre</v>
          </cell>
          <cell r="I283" t="str">
            <v>Fleet</v>
          </cell>
          <cell r="J283" t="str">
            <v>Hampshire</v>
          </cell>
          <cell r="K283" t="str">
            <v>GU51 3LA</v>
          </cell>
          <cell r="L283" t="str">
            <v>Hampshire</v>
          </cell>
          <cell r="M283">
            <v>0</v>
          </cell>
          <cell r="N283" t="str">
            <v>Approve</v>
          </cell>
          <cell r="O283" t="str">
            <v>N/A</v>
          </cell>
          <cell r="P283" t="str">
            <v>N/A</v>
          </cell>
          <cell r="Q283">
            <v>0</v>
          </cell>
          <cell r="R283" t="str">
            <v>B/Hol only</v>
          </cell>
          <cell r="S283" t="str">
            <v>n/a</v>
          </cell>
          <cell r="T283">
            <v>0</v>
          </cell>
          <cell r="U283">
            <v>0</v>
          </cell>
          <cell r="V283" t="str">
            <v>Not provided</v>
          </cell>
          <cell r="W283" t="str">
            <v>Not provided</v>
          </cell>
          <cell r="X283" t="str">
            <v>Not provided</v>
          </cell>
          <cell r="Y283" t="str">
            <v>08:30-17:30</v>
          </cell>
          <cell r="Z283" t="str">
            <v>Not provided</v>
          </cell>
          <cell r="AA283" t="str">
            <v>Not provided</v>
          </cell>
          <cell r="AB283" t="str">
            <v>Not provided</v>
          </cell>
          <cell r="AC283" t="str">
            <v>Not provided</v>
          </cell>
          <cell r="AD283" t="str">
            <v>Not provided</v>
          </cell>
          <cell r="AE283" t="str">
            <v>Not provided</v>
          </cell>
          <cell r="AF283" t="str">
            <v>Not provided</v>
          </cell>
          <cell r="AG283" t="str">
            <v>Not provided</v>
          </cell>
          <cell r="AH283" t="str">
            <v>Not provided</v>
          </cell>
          <cell r="AI283" t="str">
            <v>Not provided</v>
          </cell>
          <cell r="AJ283">
            <v>0</v>
          </cell>
        </row>
        <row r="284">
          <cell r="D284" t="str">
            <v>FMN78</v>
          </cell>
          <cell r="E284" t="str">
            <v>Superdrug Pharmacy</v>
          </cell>
          <cell r="F284" t="str">
            <v/>
          </cell>
          <cell r="G284" t="str">
            <v>401 - 403 Bitterne Road</v>
          </cell>
          <cell r="H284" t="str">
            <v>Bitterne</v>
          </cell>
          <cell r="I284" t="str">
            <v>Southampton</v>
          </cell>
          <cell r="J284" t="str">
            <v>Hampshire</v>
          </cell>
          <cell r="K284" t="str">
            <v>SO18 5RR</v>
          </cell>
          <cell r="L284" t="str">
            <v>Hampshire</v>
          </cell>
          <cell r="M284">
            <v>0</v>
          </cell>
          <cell r="N284" t="str">
            <v>Approve</v>
          </cell>
          <cell r="O284" t="str">
            <v>N/A</v>
          </cell>
          <cell r="P284" t="str">
            <v>N/A</v>
          </cell>
          <cell r="Q284">
            <v>0</v>
          </cell>
          <cell r="R284" t="str">
            <v>B/Hol only</v>
          </cell>
          <cell r="S284" t="str">
            <v>n/a</v>
          </cell>
          <cell r="T284">
            <v>0</v>
          </cell>
          <cell r="U284">
            <v>0</v>
          </cell>
          <cell r="V284" t="str">
            <v>Not provided</v>
          </cell>
          <cell r="W284" t="str">
            <v>Not provided</v>
          </cell>
          <cell r="X284" t="str">
            <v>Not provided</v>
          </cell>
          <cell r="Y284" t="str">
            <v>08:30-17:30</v>
          </cell>
          <cell r="Z284" t="str">
            <v>Not provided</v>
          </cell>
          <cell r="AA284" t="str">
            <v>Not provided</v>
          </cell>
          <cell r="AB284" t="str">
            <v>Not provided</v>
          </cell>
          <cell r="AC284" t="str">
            <v>Not provided</v>
          </cell>
          <cell r="AD284" t="str">
            <v>Not provided</v>
          </cell>
          <cell r="AE284" t="str">
            <v>Not provided</v>
          </cell>
          <cell r="AF284" t="str">
            <v>Not provided</v>
          </cell>
          <cell r="AG284" t="str">
            <v>Not provided</v>
          </cell>
          <cell r="AH284" t="str">
            <v>Not provided</v>
          </cell>
          <cell r="AI284" t="str">
            <v>Not provided</v>
          </cell>
          <cell r="AJ284">
            <v>0</v>
          </cell>
        </row>
        <row r="285">
          <cell r="D285" t="str">
            <v>FFH97</v>
          </cell>
          <cell r="E285" t="str">
            <v>Superdrug Pharmacy</v>
          </cell>
          <cell r="F285" t="str">
            <v/>
          </cell>
          <cell r="G285" t="str">
            <v>10 The Hundred</v>
          </cell>
          <cell r="H285" t="str">
            <v/>
          </cell>
          <cell r="I285" t="str">
            <v>Romsey</v>
          </cell>
          <cell r="J285" t="str">
            <v>Hampshire</v>
          </cell>
          <cell r="K285" t="str">
            <v>SO51 8BW</v>
          </cell>
          <cell r="L285" t="str">
            <v>Hampshire</v>
          </cell>
          <cell r="M285">
            <v>0</v>
          </cell>
          <cell r="N285" t="str">
            <v>Approve</v>
          </cell>
          <cell r="O285" t="str">
            <v>N/A</v>
          </cell>
          <cell r="P285" t="str">
            <v>N/A</v>
          </cell>
          <cell r="Q285">
            <v>0</v>
          </cell>
          <cell r="R285" t="str">
            <v>B/Hol only</v>
          </cell>
          <cell r="S285" t="str">
            <v>n/a</v>
          </cell>
          <cell r="T285">
            <v>0</v>
          </cell>
          <cell r="U285">
            <v>0</v>
          </cell>
          <cell r="V285" t="str">
            <v>Not provided</v>
          </cell>
          <cell r="W285" t="str">
            <v>Not provided</v>
          </cell>
          <cell r="X285" t="str">
            <v>Not provided</v>
          </cell>
          <cell r="Y285" t="str">
            <v>08:30-17:30</v>
          </cell>
          <cell r="Z285" t="str">
            <v>Not provided</v>
          </cell>
          <cell r="AA285" t="str">
            <v>Not provided</v>
          </cell>
          <cell r="AB285" t="str">
            <v>Not provided</v>
          </cell>
          <cell r="AC285" t="str">
            <v>Not provided</v>
          </cell>
          <cell r="AD285" t="str">
            <v>Not provided</v>
          </cell>
          <cell r="AE285" t="str">
            <v>Not provided</v>
          </cell>
          <cell r="AF285" t="str">
            <v>Not provided</v>
          </cell>
          <cell r="AG285" t="str">
            <v>Not provided</v>
          </cell>
          <cell r="AH285" t="str">
            <v>Not provided</v>
          </cell>
          <cell r="AI285" t="str">
            <v>Not provided</v>
          </cell>
          <cell r="AJ285">
            <v>0</v>
          </cell>
        </row>
        <row r="286">
          <cell r="D286" t="str">
            <v>FA919</v>
          </cell>
          <cell r="E286" t="str">
            <v>Superdrug Pharmacy</v>
          </cell>
          <cell r="F286" t="str">
            <v/>
          </cell>
          <cell r="G286" t="str">
            <v>15 - 17 Victoria Road</v>
          </cell>
          <cell r="H286" t="str">
            <v>Woolston</v>
          </cell>
          <cell r="I286" t="str">
            <v>Southampton</v>
          </cell>
          <cell r="J286" t="str">
            <v>Hampshire</v>
          </cell>
          <cell r="K286" t="str">
            <v>SO19 9DY</v>
          </cell>
          <cell r="L286" t="str">
            <v>Hampshire</v>
          </cell>
          <cell r="M286">
            <v>0</v>
          </cell>
          <cell r="N286" t="str">
            <v>Approve</v>
          </cell>
          <cell r="O286" t="str">
            <v>N/A</v>
          </cell>
          <cell r="P286" t="str">
            <v>N/A</v>
          </cell>
          <cell r="Q286">
            <v>0</v>
          </cell>
          <cell r="R286" t="str">
            <v>B/Hol only</v>
          </cell>
          <cell r="S286" t="str">
            <v>n/a</v>
          </cell>
          <cell r="T286">
            <v>0</v>
          </cell>
          <cell r="U286">
            <v>0</v>
          </cell>
          <cell r="V286" t="str">
            <v>Not provided</v>
          </cell>
          <cell r="W286" t="str">
            <v>Not provided</v>
          </cell>
          <cell r="X286" t="str">
            <v>Not provided</v>
          </cell>
          <cell r="Y286" t="str">
            <v>08:30-17:30</v>
          </cell>
          <cell r="Z286" t="str">
            <v>Not provided</v>
          </cell>
          <cell r="AA286" t="str">
            <v>Not provided</v>
          </cell>
          <cell r="AB286" t="str">
            <v>Not provided</v>
          </cell>
          <cell r="AC286" t="str">
            <v>Not provided</v>
          </cell>
          <cell r="AD286" t="str">
            <v>Not provided</v>
          </cell>
          <cell r="AE286" t="str">
            <v>Not provided</v>
          </cell>
          <cell r="AF286" t="str">
            <v>Not provided</v>
          </cell>
          <cell r="AG286" t="str">
            <v>Not provided</v>
          </cell>
          <cell r="AH286" t="str">
            <v>Not provided</v>
          </cell>
          <cell r="AI286" t="str">
            <v>Not provided</v>
          </cell>
          <cell r="AJ286">
            <v>0</v>
          </cell>
        </row>
        <row r="287">
          <cell r="D287" t="str">
            <v>FN247</v>
          </cell>
          <cell r="E287" t="str">
            <v>Superdrug Pharmacy</v>
          </cell>
          <cell r="F287" t="str">
            <v>Superdrug Dorchester</v>
          </cell>
          <cell r="G287" t="str">
            <v>17 South Street</v>
          </cell>
          <cell r="H287" t="str">
            <v/>
          </cell>
          <cell r="I287" t="str">
            <v>Dorchester</v>
          </cell>
          <cell r="J287" t="str">
            <v>Dorset</v>
          </cell>
          <cell r="K287" t="str">
            <v>DT1 1BS</v>
          </cell>
          <cell r="L287" t="str">
            <v>Dorset</v>
          </cell>
          <cell r="M287">
            <v>0</v>
          </cell>
          <cell r="N287" t="str">
            <v>Approve</v>
          </cell>
          <cell r="O287" t="str">
            <v>N/A</v>
          </cell>
          <cell r="P287" t="str">
            <v>N/A</v>
          </cell>
          <cell r="Q287">
            <v>0</v>
          </cell>
          <cell r="R287" t="str">
            <v>B/Hol only</v>
          </cell>
          <cell r="S287" t="str">
            <v>n/a</v>
          </cell>
          <cell r="T287">
            <v>0</v>
          </cell>
          <cell r="U287">
            <v>0</v>
          </cell>
          <cell r="V287" t="str">
            <v>Not provided</v>
          </cell>
          <cell r="W287" t="str">
            <v>Not provided</v>
          </cell>
          <cell r="X287" t="str">
            <v>Not provided</v>
          </cell>
          <cell r="Y287" t="str">
            <v>08:30-14:00
14:30-17:30</v>
          </cell>
          <cell r="Z287" t="str">
            <v>Not provided</v>
          </cell>
          <cell r="AA287" t="str">
            <v>Not provided</v>
          </cell>
          <cell r="AB287" t="str">
            <v>Not provided</v>
          </cell>
          <cell r="AC287" t="str">
            <v>Not provided</v>
          </cell>
          <cell r="AD287" t="str">
            <v>Not provided</v>
          </cell>
          <cell r="AE287" t="str">
            <v>Not provided</v>
          </cell>
          <cell r="AF287" t="str">
            <v>Not provided</v>
          </cell>
          <cell r="AG287" t="str">
            <v>Not provided</v>
          </cell>
          <cell r="AH287" t="str">
            <v>Not provided</v>
          </cell>
          <cell r="AI287" t="str">
            <v>Not provided</v>
          </cell>
          <cell r="AJ287">
            <v>0</v>
          </cell>
        </row>
        <row r="288">
          <cell r="D288" t="str">
            <v>FN247</v>
          </cell>
          <cell r="E288" t="str">
            <v>Superdrug Pharmacy</v>
          </cell>
          <cell r="F288" t="str">
            <v>Superdrug Dorchester</v>
          </cell>
          <cell r="G288" t="str">
            <v>17 South Street</v>
          </cell>
          <cell r="H288" t="str">
            <v/>
          </cell>
          <cell r="I288" t="str">
            <v>Dorchester</v>
          </cell>
          <cell r="J288" t="str">
            <v>Dorset</v>
          </cell>
          <cell r="K288" t="str">
            <v>DT1 1BS</v>
          </cell>
          <cell r="L288" t="str">
            <v>Dorset</v>
          </cell>
          <cell r="M288">
            <v>0</v>
          </cell>
          <cell r="N288" t="str">
            <v>Approve</v>
          </cell>
          <cell r="O288" t="str">
            <v>N/A</v>
          </cell>
          <cell r="P288" t="str">
            <v>N/A</v>
          </cell>
          <cell r="Q288">
            <v>0</v>
          </cell>
          <cell r="R288" t="str">
            <v>B/Hol only</v>
          </cell>
          <cell r="S288" t="str">
            <v>n/a</v>
          </cell>
          <cell r="T288">
            <v>0</v>
          </cell>
          <cell r="U288">
            <v>0</v>
          </cell>
          <cell r="V288" t="str">
            <v>Not provided</v>
          </cell>
          <cell r="W288" t="str">
            <v>Not provided</v>
          </cell>
          <cell r="X288" t="str">
            <v>Not provided</v>
          </cell>
          <cell r="Y288" t="str">
            <v>08:30-14:00
14:30-17:30</v>
          </cell>
          <cell r="Z288" t="str">
            <v>Not provided</v>
          </cell>
          <cell r="AA288" t="str">
            <v>Not provided</v>
          </cell>
          <cell r="AB288" t="str">
            <v>Not provided</v>
          </cell>
          <cell r="AC288" t="str">
            <v>Not provided</v>
          </cell>
          <cell r="AD288" t="str">
            <v>Not provided</v>
          </cell>
          <cell r="AE288" t="str">
            <v>Not provided</v>
          </cell>
          <cell r="AF288" t="str">
            <v>Not provided</v>
          </cell>
          <cell r="AG288" t="str">
            <v>Not provided</v>
          </cell>
          <cell r="AH288" t="str">
            <v>Not provided</v>
          </cell>
          <cell r="AI288" t="str">
            <v>Not provided</v>
          </cell>
          <cell r="AJ288">
            <v>0</v>
          </cell>
        </row>
        <row r="289">
          <cell r="D289" t="str">
            <v>FDP17</v>
          </cell>
          <cell r="E289" t="str">
            <v>Hamble Pharmacy</v>
          </cell>
          <cell r="F289" t="str">
            <v/>
          </cell>
          <cell r="G289" t="str">
            <v>7 Coronation Parade</v>
          </cell>
          <cell r="H289" t="str">
            <v/>
          </cell>
          <cell r="I289" t="str">
            <v>Hamble</v>
          </cell>
          <cell r="J289" t="str">
            <v>Hampshire</v>
          </cell>
          <cell r="K289" t="str">
            <v>SO31 4JT</v>
          </cell>
          <cell r="L289" t="str">
            <v>Hampshire</v>
          </cell>
          <cell r="M289">
            <v>0</v>
          </cell>
          <cell r="N289" t="str">
            <v>Approve</v>
          </cell>
          <cell r="O289" t="str">
            <v>N/A</v>
          </cell>
          <cell r="P289" t="str">
            <v>N/A</v>
          </cell>
          <cell r="Q289">
            <v>0</v>
          </cell>
          <cell r="R289" t="str">
            <v>B/Hol only</v>
          </cell>
          <cell r="S289" t="str">
            <v>n/a</v>
          </cell>
          <cell r="T289">
            <v>0</v>
          </cell>
          <cell r="U289">
            <v>0</v>
          </cell>
          <cell r="V289" t="str">
            <v>Not provided</v>
          </cell>
          <cell r="W289" t="str">
            <v>Not provided</v>
          </cell>
          <cell r="X289" t="str">
            <v>Not provided</v>
          </cell>
          <cell r="Y289" t="str">
            <v>Not provided</v>
          </cell>
          <cell r="Z289" t="str">
            <v>Not provided</v>
          </cell>
          <cell r="AA289" t="str">
            <v>Not provided</v>
          </cell>
          <cell r="AB289" t="str">
            <v>Not provided</v>
          </cell>
          <cell r="AC289" t="str">
            <v>Not provided</v>
          </cell>
          <cell r="AD289" t="str">
            <v>Not provided</v>
          </cell>
          <cell r="AE289" t="str">
            <v>Not provided</v>
          </cell>
          <cell r="AF289" t="str">
            <v>Not provided</v>
          </cell>
          <cell r="AG289" t="str">
            <v>Not provided</v>
          </cell>
          <cell r="AH289" t="str">
            <v>Not provided</v>
          </cell>
          <cell r="AI289" t="str">
            <v>Not provided</v>
          </cell>
          <cell r="AJ289">
            <v>0</v>
          </cell>
        </row>
        <row r="290">
          <cell r="D290" t="str">
            <v>FWE94</v>
          </cell>
          <cell r="E290" t="str">
            <v>Adelaide Pharmacy</v>
          </cell>
          <cell r="F290" t="str">
            <v/>
          </cell>
          <cell r="G290" t="str">
            <v>The Adelaide Health Centre</v>
          </cell>
          <cell r="H290" t="str">
            <v>Western Community Hospital, William Macleod Way</v>
          </cell>
          <cell r="I290" t="str">
            <v>Southampton</v>
          </cell>
          <cell r="J290" t="str">
            <v>Hampshire</v>
          </cell>
          <cell r="K290" t="str">
            <v>SO16 4XE</v>
          </cell>
          <cell r="L290" t="str">
            <v>Hampshire</v>
          </cell>
          <cell r="M290">
            <v>0</v>
          </cell>
          <cell r="N290" t="str">
            <v>Approve</v>
          </cell>
          <cell r="O290" t="str">
            <v>N/A</v>
          </cell>
          <cell r="P290" t="str">
            <v>N/A</v>
          </cell>
          <cell r="Q290">
            <v>0</v>
          </cell>
          <cell r="R290" t="str">
            <v>B/Hol only</v>
          </cell>
          <cell r="S290" t="str">
            <v>n/a</v>
          </cell>
          <cell r="T290">
            <v>0</v>
          </cell>
          <cell r="U290">
            <v>0</v>
          </cell>
          <cell r="V290" t="str">
            <v>Not provided</v>
          </cell>
          <cell r="W290" t="str">
            <v>Not provided</v>
          </cell>
          <cell r="X290" t="str">
            <v>Not provided</v>
          </cell>
          <cell r="Y290" t="str">
            <v>10:00-16:00</v>
          </cell>
          <cell r="Z290" t="str">
            <v>10:00-16:00</v>
          </cell>
          <cell r="AA290" t="str">
            <v>10:00-16:00</v>
          </cell>
          <cell r="AB290" t="str">
            <v>10:00-16:00</v>
          </cell>
          <cell r="AC290" t="str">
            <v>10:00-16:00</v>
          </cell>
          <cell r="AD290" t="str">
            <v>10:00-16:00</v>
          </cell>
          <cell r="AE290" t="str">
            <v>Not provided</v>
          </cell>
          <cell r="AF290" t="str">
            <v>Not provided</v>
          </cell>
          <cell r="AG290" t="str">
            <v>Not provided</v>
          </cell>
          <cell r="AH290" t="str">
            <v>Not provided</v>
          </cell>
          <cell r="AI290" t="str">
            <v>Closed</v>
          </cell>
          <cell r="AJ290">
            <v>0</v>
          </cell>
        </row>
        <row r="291">
          <cell r="D291">
            <v>0</v>
          </cell>
          <cell r="E291" t="str">
            <v/>
          </cell>
          <cell r="F291" t="str">
            <v/>
          </cell>
          <cell r="G291" t="str">
            <v/>
          </cell>
          <cell r="H291" t="str">
            <v/>
          </cell>
          <cell r="I291" t="str">
            <v/>
          </cell>
          <cell r="J291" t="str">
            <v/>
          </cell>
          <cell r="K291" t="str">
            <v/>
          </cell>
          <cell r="L291" t="str">
            <v/>
          </cell>
          <cell r="M291">
            <v>0</v>
          </cell>
          <cell r="N291">
            <v>0</v>
          </cell>
          <cell r="O291">
            <v>0</v>
          </cell>
          <cell r="P291">
            <v>0</v>
          </cell>
          <cell r="Q291">
            <v>0</v>
          </cell>
          <cell r="R291">
            <v>0</v>
          </cell>
          <cell r="S291">
            <v>0</v>
          </cell>
          <cell r="T291">
            <v>0</v>
          </cell>
          <cell r="U291">
            <v>0</v>
          </cell>
          <cell r="V291">
            <v>0</v>
          </cell>
          <cell r="W291">
            <v>0</v>
          </cell>
          <cell r="X291">
            <v>0</v>
          </cell>
          <cell r="Y291">
            <v>0</v>
          </cell>
          <cell r="Z291">
            <v>0</v>
          </cell>
          <cell r="AA291">
            <v>0</v>
          </cell>
          <cell r="AB291">
            <v>0</v>
          </cell>
          <cell r="AC291">
            <v>0</v>
          </cell>
          <cell r="AD291">
            <v>0</v>
          </cell>
          <cell r="AE291">
            <v>0</v>
          </cell>
          <cell r="AF291">
            <v>0</v>
          </cell>
          <cell r="AG291">
            <v>0</v>
          </cell>
          <cell r="AH291">
            <v>0</v>
          </cell>
          <cell r="AI291">
            <v>0</v>
          </cell>
          <cell r="AJ291">
            <v>0</v>
          </cell>
        </row>
        <row r="292">
          <cell r="D292">
            <v>0</v>
          </cell>
          <cell r="E292" t="str">
            <v/>
          </cell>
          <cell r="F292" t="str">
            <v/>
          </cell>
          <cell r="G292" t="str">
            <v/>
          </cell>
          <cell r="H292" t="str">
            <v/>
          </cell>
          <cell r="I292" t="str">
            <v/>
          </cell>
          <cell r="J292" t="str">
            <v/>
          </cell>
          <cell r="K292" t="str">
            <v/>
          </cell>
          <cell r="L292" t="str">
            <v/>
          </cell>
          <cell r="M292">
            <v>0</v>
          </cell>
          <cell r="N292">
            <v>0</v>
          </cell>
          <cell r="O292">
            <v>0</v>
          </cell>
          <cell r="P292">
            <v>0</v>
          </cell>
          <cell r="Q292">
            <v>0</v>
          </cell>
          <cell r="R292">
            <v>0</v>
          </cell>
          <cell r="S292">
            <v>0</v>
          </cell>
          <cell r="T292">
            <v>0</v>
          </cell>
          <cell r="U292">
            <v>0</v>
          </cell>
          <cell r="V292">
            <v>0</v>
          </cell>
          <cell r="W292">
            <v>0</v>
          </cell>
          <cell r="X292">
            <v>0</v>
          </cell>
          <cell r="Y292">
            <v>0</v>
          </cell>
          <cell r="Z292">
            <v>0</v>
          </cell>
          <cell r="AA292">
            <v>0</v>
          </cell>
          <cell r="AB292">
            <v>0</v>
          </cell>
          <cell r="AC292">
            <v>0</v>
          </cell>
          <cell r="AD292">
            <v>0</v>
          </cell>
          <cell r="AE292">
            <v>0</v>
          </cell>
          <cell r="AF292">
            <v>0</v>
          </cell>
          <cell r="AG292">
            <v>0</v>
          </cell>
          <cell r="AH292">
            <v>0</v>
          </cell>
          <cell r="AI292">
            <v>0</v>
          </cell>
          <cell r="AJ292">
            <v>0</v>
          </cell>
        </row>
        <row r="293">
          <cell r="D293">
            <v>0</v>
          </cell>
          <cell r="E293" t="str">
            <v/>
          </cell>
          <cell r="F293" t="str">
            <v/>
          </cell>
          <cell r="G293" t="str">
            <v/>
          </cell>
          <cell r="H293" t="str">
            <v/>
          </cell>
          <cell r="I293" t="str">
            <v/>
          </cell>
          <cell r="J293" t="str">
            <v/>
          </cell>
          <cell r="K293" t="str">
            <v/>
          </cell>
          <cell r="L293" t="str">
            <v/>
          </cell>
          <cell r="M293">
            <v>0</v>
          </cell>
          <cell r="N293">
            <v>0</v>
          </cell>
          <cell r="O293">
            <v>0</v>
          </cell>
          <cell r="P293">
            <v>0</v>
          </cell>
          <cell r="Q293">
            <v>0</v>
          </cell>
          <cell r="R293">
            <v>0</v>
          </cell>
          <cell r="S293">
            <v>0</v>
          </cell>
          <cell r="T293">
            <v>0</v>
          </cell>
          <cell r="U293">
            <v>0</v>
          </cell>
          <cell r="V293">
            <v>0</v>
          </cell>
          <cell r="W293">
            <v>0</v>
          </cell>
          <cell r="X293">
            <v>0</v>
          </cell>
          <cell r="Y293">
            <v>0</v>
          </cell>
          <cell r="Z293">
            <v>0</v>
          </cell>
          <cell r="AA293">
            <v>0</v>
          </cell>
          <cell r="AB293">
            <v>0</v>
          </cell>
          <cell r="AC293">
            <v>0</v>
          </cell>
          <cell r="AD293">
            <v>0</v>
          </cell>
          <cell r="AE293">
            <v>0</v>
          </cell>
          <cell r="AF293">
            <v>0</v>
          </cell>
          <cell r="AG293">
            <v>0</v>
          </cell>
          <cell r="AH293">
            <v>0</v>
          </cell>
          <cell r="AI293">
            <v>0</v>
          </cell>
          <cell r="AJ293">
            <v>0</v>
          </cell>
        </row>
        <row r="294">
          <cell r="D294">
            <v>0</v>
          </cell>
          <cell r="E294" t="str">
            <v/>
          </cell>
          <cell r="F294" t="str">
            <v/>
          </cell>
          <cell r="G294" t="str">
            <v/>
          </cell>
          <cell r="H294" t="str">
            <v/>
          </cell>
          <cell r="I294" t="str">
            <v/>
          </cell>
          <cell r="J294" t="str">
            <v/>
          </cell>
          <cell r="K294" t="str">
            <v/>
          </cell>
          <cell r="L294" t="str">
            <v/>
          </cell>
          <cell r="M294">
            <v>0</v>
          </cell>
          <cell r="N294">
            <v>0</v>
          </cell>
          <cell r="O294">
            <v>0</v>
          </cell>
          <cell r="P294">
            <v>0</v>
          </cell>
          <cell r="Q294">
            <v>0</v>
          </cell>
          <cell r="R294">
            <v>0</v>
          </cell>
          <cell r="S294">
            <v>0</v>
          </cell>
          <cell r="T294">
            <v>0</v>
          </cell>
          <cell r="U294">
            <v>0</v>
          </cell>
          <cell r="V294">
            <v>0</v>
          </cell>
          <cell r="W294">
            <v>0</v>
          </cell>
          <cell r="X294">
            <v>0</v>
          </cell>
          <cell r="Y294">
            <v>0</v>
          </cell>
          <cell r="Z294">
            <v>0</v>
          </cell>
          <cell r="AA294">
            <v>0</v>
          </cell>
          <cell r="AB294">
            <v>0</v>
          </cell>
          <cell r="AC294">
            <v>0</v>
          </cell>
          <cell r="AD294">
            <v>0</v>
          </cell>
          <cell r="AE294">
            <v>0</v>
          </cell>
          <cell r="AF294">
            <v>0</v>
          </cell>
          <cell r="AG294">
            <v>0</v>
          </cell>
          <cell r="AH294">
            <v>0</v>
          </cell>
          <cell r="AI294">
            <v>0</v>
          </cell>
          <cell r="AJ294">
            <v>0</v>
          </cell>
        </row>
        <row r="295">
          <cell r="D295">
            <v>0</v>
          </cell>
          <cell r="E295" t="str">
            <v/>
          </cell>
          <cell r="F295" t="str">
            <v/>
          </cell>
          <cell r="G295" t="str">
            <v/>
          </cell>
          <cell r="H295" t="str">
            <v/>
          </cell>
          <cell r="I295" t="str">
            <v/>
          </cell>
          <cell r="J295" t="str">
            <v/>
          </cell>
          <cell r="K295" t="str">
            <v/>
          </cell>
          <cell r="L295" t="str">
            <v/>
          </cell>
          <cell r="M295">
            <v>0</v>
          </cell>
          <cell r="N295">
            <v>0</v>
          </cell>
          <cell r="O295">
            <v>0</v>
          </cell>
          <cell r="P295">
            <v>0</v>
          </cell>
          <cell r="Q295">
            <v>0</v>
          </cell>
          <cell r="R295">
            <v>0</v>
          </cell>
          <cell r="S295">
            <v>0</v>
          </cell>
          <cell r="T295">
            <v>0</v>
          </cell>
          <cell r="U295">
            <v>0</v>
          </cell>
          <cell r="V295">
            <v>0</v>
          </cell>
          <cell r="W295">
            <v>0</v>
          </cell>
          <cell r="X295">
            <v>0</v>
          </cell>
          <cell r="Y295">
            <v>0</v>
          </cell>
          <cell r="Z295">
            <v>0</v>
          </cell>
          <cell r="AA295">
            <v>0</v>
          </cell>
          <cell r="AB295">
            <v>0</v>
          </cell>
          <cell r="AC295">
            <v>0</v>
          </cell>
          <cell r="AD295">
            <v>0</v>
          </cell>
          <cell r="AE295">
            <v>0</v>
          </cell>
          <cell r="AF295">
            <v>0</v>
          </cell>
          <cell r="AG295">
            <v>0</v>
          </cell>
          <cell r="AH295">
            <v>0</v>
          </cell>
          <cell r="AI295">
            <v>0</v>
          </cell>
          <cell r="AJ295">
            <v>0</v>
          </cell>
        </row>
        <row r="296">
          <cell r="D296">
            <v>0</v>
          </cell>
          <cell r="E296" t="str">
            <v/>
          </cell>
          <cell r="F296" t="str">
            <v/>
          </cell>
          <cell r="G296" t="str">
            <v/>
          </cell>
          <cell r="H296" t="str">
            <v/>
          </cell>
          <cell r="I296" t="str">
            <v/>
          </cell>
          <cell r="J296" t="str">
            <v/>
          </cell>
          <cell r="K296" t="str">
            <v/>
          </cell>
          <cell r="L296" t="str">
            <v/>
          </cell>
          <cell r="M296">
            <v>0</v>
          </cell>
          <cell r="N296">
            <v>0</v>
          </cell>
          <cell r="O296">
            <v>0</v>
          </cell>
          <cell r="P296">
            <v>0</v>
          </cell>
          <cell r="Q296">
            <v>0</v>
          </cell>
          <cell r="R296">
            <v>0</v>
          </cell>
          <cell r="S296">
            <v>0</v>
          </cell>
          <cell r="T296">
            <v>0</v>
          </cell>
          <cell r="U296">
            <v>0</v>
          </cell>
          <cell r="V296">
            <v>0</v>
          </cell>
          <cell r="W296">
            <v>0</v>
          </cell>
          <cell r="X296">
            <v>0</v>
          </cell>
          <cell r="Y296">
            <v>0</v>
          </cell>
          <cell r="Z296">
            <v>0</v>
          </cell>
          <cell r="AA296">
            <v>0</v>
          </cell>
          <cell r="AB296">
            <v>0</v>
          </cell>
          <cell r="AC296">
            <v>0</v>
          </cell>
          <cell r="AD296">
            <v>0</v>
          </cell>
          <cell r="AE296">
            <v>0</v>
          </cell>
          <cell r="AF296">
            <v>0</v>
          </cell>
          <cell r="AG296">
            <v>0</v>
          </cell>
          <cell r="AH296">
            <v>0</v>
          </cell>
          <cell r="AI296">
            <v>0</v>
          </cell>
          <cell r="AJ296">
            <v>0</v>
          </cell>
        </row>
        <row r="297">
          <cell r="D297">
            <v>0</v>
          </cell>
          <cell r="E297" t="str">
            <v/>
          </cell>
          <cell r="F297" t="str">
            <v/>
          </cell>
          <cell r="G297" t="str">
            <v/>
          </cell>
          <cell r="H297" t="str">
            <v/>
          </cell>
          <cell r="I297" t="str">
            <v/>
          </cell>
          <cell r="J297" t="str">
            <v/>
          </cell>
          <cell r="K297" t="str">
            <v/>
          </cell>
          <cell r="L297" t="str">
            <v/>
          </cell>
          <cell r="M297">
            <v>0</v>
          </cell>
          <cell r="N297">
            <v>0</v>
          </cell>
          <cell r="O297">
            <v>0</v>
          </cell>
          <cell r="P297">
            <v>0</v>
          </cell>
          <cell r="Q297">
            <v>0</v>
          </cell>
          <cell r="R297">
            <v>0</v>
          </cell>
          <cell r="S297">
            <v>0</v>
          </cell>
          <cell r="T297">
            <v>0</v>
          </cell>
          <cell r="U297">
            <v>0</v>
          </cell>
          <cell r="V297">
            <v>0</v>
          </cell>
          <cell r="W297">
            <v>0</v>
          </cell>
          <cell r="X297">
            <v>0</v>
          </cell>
          <cell r="Y297">
            <v>0</v>
          </cell>
          <cell r="Z297">
            <v>0</v>
          </cell>
          <cell r="AA297">
            <v>0</v>
          </cell>
          <cell r="AB297">
            <v>0</v>
          </cell>
          <cell r="AC297">
            <v>0</v>
          </cell>
          <cell r="AD297">
            <v>0</v>
          </cell>
          <cell r="AE297">
            <v>0</v>
          </cell>
          <cell r="AF297">
            <v>0</v>
          </cell>
          <cell r="AG297">
            <v>0</v>
          </cell>
          <cell r="AH297" t="str">
            <v>Not provided</v>
          </cell>
          <cell r="AI297">
            <v>0</v>
          </cell>
          <cell r="AJ297">
            <v>0</v>
          </cell>
        </row>
        <row r="298">
          <cell r="D298" t="str">
            <v>FVN62</v>
          </cell>
          <cell r="E298" t="str">
            <v>Your Local Boots Pharmacy</v>
          </cell>
          <cell r="F298" t="str">
            <v>YLBP Wyke</v>
          </cell>
          <cell r="G298" t="str">
            <v>107 Portland Road</v>
          </cell>
          <cell r="H298" t="str">
            <v>Wyke Regis</v>
          </cell>
          <cell r="I298" t="str">
            <v>Weymouth</v>
          </cell>
          <cell r="J298" t="str">
            <v>Dorset</v>
          </cell>
          <cell r="K298" t="str">
            <v>DT4 9BG</v>
          </cell>
          <cell r="L298" t="str">
            <v>Dorset</v>
          </cell>
          <cell r="M298">
            <v>0</v>
          </cell>
          <cell r="N298" t="str">
            <v>Approve</v>
          </cell>
          <cell r="O298">
            <v>0</v>
          </cell>
          <cell r="P298">
            <v>0</v>
          </cell>
          <cell r="Q298">
            <v>0.41666666666666669</v>
          </cell>
          <cell r="R298" t="str">
            <v>B/Hol only</v>
          </cell>
          <cell r="S298" t="str">
            <v>N/A</v>
          </cell>
          <cell r="T298">
            <v>0</v>
          </cell>
          <cell r="U298">
            <v>0</v>
          </cell>
          <cell r="V298">
            <v>0</v>
          </cell>
          <cell r="W298">
            <v>0</v>
          </cell>
          <cell r="X298" t="str">
            <v>Not provided</v>
          </cell>
          <cell r="Y298" t="str">
            <v>CLOSED</v>
          </cell>
          <cell r="Z298" t="str">
            <v>Not provided</v>
          </cell>
          <cell r="AA298" t="str">
            <v>Not provided</v>
          </cell>
          <cell r="AB298" t="str">
            <v>Not provided</v>
          </cell>
          <cell r="AC298" t="str">
            <v>Not provided</v>
          </cell>
          <cell r="AD298" t="str">
            <v>Not provided</v>
          </cell>
          <cell r="AE298" t="str">
            <v>Not provided</v>
          </cell>
          <cell r="AF298" t="str">
            <v>Not provided</v>
          </cell>
          <cell r="AG298" t="str">
            <v>Not provided</v>
          </cell>
          <cell r="AH298" t="str">
            <v>Not provided</v>
          </cell>
          <cell r="AI298" t="str">
            <v>Not provided</v>
          </cell>
          <cell r="AJ298">
            <v>0</v>
          </cell>
        </row>
        <row r="299">
          <cell r="D299" t="str">
            <v>FLF98</v>
          </cell>
          <cell r="E299" t="str">
            <v>Boots The Chemists</v>
          </cell>
          <cell r="F299" t="str">
            <v/>
          </cell>
          <cell r="G299" t="str">
            <v>28-29 Princes Mead</v>
          </cell>
          <cell r="H299" t="str">
            <v/>
          </cell>
          <cell r="I299" t="str">
            <v>Farnborough</v>
          </cell>
          <cell r="J299" t="str">
            <v>Hampshire</v>
          </cell>
          <cell r="K299" t="str">
            <v>GU14 6YA</v>
          </cell>
          <cell r="L299" t="str">
            <v>Hampshire</v>
          </cell>
          <cell r="M299">
            <v>0</v>
          </cell>
          <cell r="N299" t="str">
            <v>Approve</v>
          </cell>
          <cell r="O299">
            <v>0</v>
          </cell>
          <cell r="P299">
            <v>0</v>
          </cell>
          <cell r="Q299">
            <v>0.42708333333333331</v>
          </cell>
          <cell r="R299" t="str">
            <v>B/Hol only</v>
          </cell>
          <cell r="S299" t="str">
            <v>N/A</v>
          </cell>
          <cell r="T299">
            <v>0</v>
          </cell>
          <cell r="U299">
            <v>0</v>
          </cell>
          <cell r="V299">
            <v>0</v>
          </cell>
          <cell r="W299">
            <v>0</v>
          </cell>
          <cell r="X299" t="str">
            <v>Not provided</v>
          </cell>
          <cell r="Y299" t="str">
            <v>Not provided</v>
          </cell>
          <cell r="Z299" t="str">
            <v>Not provided</v>
          </cell>
          <cell r="AA299" t="str">
            <v>Not provided</v>
          </cell>
          <cell r="AB299" t="str">
            <v>Not provided</v>
          </cell>
          <cell r="AC299" t="str">
            <v>Not provided</v>
          </cell>
          <cell r="AD299" t="str">
            <v>10:00-16:00</v>
          </cell>
          <cell r="AE299" t="str">
            <v>Not provided</v>
          </cell>
          <cell r="AF299" t="str">
            <v>Not provided</v>
          </cell>
          <cell r="AG299" t="str">
            <v>Not provided</v>
          </cell>
          <cell r="AH299" t="str">
            <v>Not provided</v>
          </cell>
          <cell r="AI299" t="str">
            <v>Not provided</v>
          </cell>
          <cell r="AJ299">
            <v>0</v>
          </cell>
        </row>
        <row r="300">
          <cell r="D300" t="str">
            <v>FHC86</v>
          </cell>
          <cell r="E300" t="str">
            <v>Asda Instore Pharmacy</v>
          </cell>
          <cell r="F300" t="str">
            <v>Asda Weymouth</v>
          </cell>
          <cell r="G300" t="str">
            <v>Newstead Road</v>
          </cell>
          <cell r="H300" t="str">
            <v/>
          </cell>
          <cell r="I300" t="str">
            <v>Weymouth</v>
          </cell>
          <cell r="J300" t="str">
            <v>Dorset</v>
          </cell>
          <cell r="K300" t="str">
            <v>DT4 8JQ</v>
          </cell>
          <cell r="L300" t="str">
            <v>Dorset</v>
          </cell>
          <cell r="M300">
            <v>0</v>
          </cell>
          <cell r="N300" t="str">
            <v>Approve</v>
          </cell>
          <cell r="O300">
            <v>0</v>
          </cell>
          <cell r="P300">
            <v>0</v>
          </cell>
          <cell r="Q300">
            <v>0.4375</v>
          </cell>
          <cell r="R300" t="str">
            <v>B/Hol only</v>
          </cell>
          <cell r="S300" t="str">
            <v>N/A</v>
          </cell>
          <cell r="T300">
            <v>0</v>
          </cell>
          <cell r="U300">
            <v>0</v>
          </cell>
          <cell r="V300">
            <v>0</v>
          </cell>
          <cell r="W300">
            <v>0</v>
          </cell>
          <cell r="X300" t="str">
            <v>Not provided</v>
          </cell>
          <cell r="Y300" t="str">
            <v>Not provided</v>
          </cell>
          <cell r="Z300" t="str">
            <v>Not provided</v>
          </cell>
          <cell r="AA300" t="str">
            <v>Not provided</v>
          </cell>
          <cell r="AB300" t="str">
            <v>Not provided</v>
          </cell>
          <cell r="AC300" t="str">
            <v>Not provided</v>
          </cell>
          <cell r="AD300" t="str">
            <v>Not provided</v>
          </cell>
          <cell r="AE300" t="str">
            <v>Not provided</v>
          </cell>
          <cell r="AF300" t="str">
            <v>Not provided</v>
          </cell>
          <cell r="AG300" t="str">
            <v>Not provided</v>
          </cell>
          <cell r="AH300" t="str">
            <v>Not provided</v>
          </cell>
          <cell r="AI300" t="str">
            <v>Not provided</v>
          </cell>
          <cell r="AJ300">
            <v>0</v>
          </cell>
        </row>
        <row r="301">
          <cell r="D301" t="str">
            <v>FLJ47</v>
          </cell>
          <cell r="E301" t="str">
            <v>Asda Pharmacy</v>
          </cell>
          <cell r="F301" t="str">
            <v/>
          </cell>
          <cell r="G301" t="str">
            <v>Asda Store</v>
          </cell>
          <cell r="H301" t="str">
            <v>Portland Road</v>
          </cell>
          <cell r="I301" t="str">
            <v>Waterlooville</v>
          </cell>
          <cell r="J301" t="str">
            <v>Hampshire</v>
          </cell>
          <cell r="K301" t="str">
            <v>PO7 7XR</v>
          </cell>
          <cell r="L301" t="str">
            <v>Hampshire</v>
          </cell>
          <cell r="M301">
            <v>0</v>
          </cell>
          <cell r="N301" t="str">
            <v>Approve</v>
          </cell>
          <cell r="O301">
            <v>0</v>
          </cell>
          <cell r="P301">
            <v>0</v>
          </cell>
          <cell r="Q301">
            <v>0.45833333333333331</v>
          </cell>
          <cell r="R301" t="str">
            <v>B/Hol only</v>
          </cell>
          <cell r="S301" t="str">
            <v>N/A</v>
          </cell>
          <cell r="T301">
            <v>0</v>
          </cell>
          <cell r="U301">
            <v>0</v>
          </cell>
          <cell r="V301">
            <v>0</v>
          </cell>
          <cell r="W301">
            <v>0</v>
          </cell>
          <cell r="X301" t="str">
            <v>10:00-17:00</v>
          </cell>
          <cell r="Y301" t="str">
            <v>09:00-18:00</v>
          </cell>
          <cell r="Z301" t="str">
            <v>NOT PROVIDED</v>
          </cell>
          <cell r="AA301" t="str">
            <v>09:00-18:00</v>
          </cell>
          <cell r="AB301" t="str">
            <v>09:00-18:00</v>
          </cell>
          <cell r="AC301" t="str">
            <v>09:00-18:00</v>
          </cell>
          <cell r="AD301" t="str">
            <v>09:00-18:00</v>
          </cell>
          <cell r="AE301" t="str">
            <v>Not provided</v>
          </cell>
          <cell r="AF301" t="str">
            <v>Not provided</v>
          </cell>
          <cell r="AG301" t="str">
            <v>Not provided</v>
          </cell>
          <cell r="AH301" t="str">
            <v>Not provided</v>
          </cell>
          <cell r="AI301" t="str">
            <v>Not provided</v>
          </cell>
          <cell r="AJ301">
            <v>0</v>
          </cell>
        </row>
        <row r="302">
          <cell r="D302" t="str">
            <v>FRV83</v>
          </cell>
          <cell r="E302" t="str">
            <v>Asda Pharmacy</v>
          </cell>
          <cell r="F302" t="str">
            <v/>
          </cell>
          <cell r="G302" t="str">
            <v>Asda Stores Ltd</v>
          </cell>
          <cell r="H302" t="str">
            <v>Portland Terrace</v>
          </cell>
          <cell r="I302" t="str">
            <v>Southampton</v>
          </cell>
          <cell r="J302" t="str">
            <v>Hampshire</v>
          </cell>
          <cell r="K302" t="str">
            <v>SO14 7EG</v>
          </cell>
          <cell r="L302" t="str">
            <v>Hampshire</v>
          </cell>
          <cell r="M302">
            <v>0</v>
          </cell>
          <cell r="N302" t="str">
            <v>Approve</v>
          </cell>
          <cell r="O302">
            <v>0</v>
          </cell>
          <cell r="P302">
            <v>0</v>
          </cell>
          <cell r="Q302">
            <v>0.5</v>
          </cell>
          <cell r="R302" t="str">
            <v>B/Hol only</v>
          </cell>
          <cell r="S302" t="str">
            <v>N/A</v>
          </cell>
          <cell r="T302">
            <v>0</v>
          </cell>
          <cell r="U302">
            <v>0</v>
          </cell>
          <cell r="V302">
            <v>0</v>
          </cell>
          <cell r="W302">
            <v>0</v>
          </cell>
          <cell r="X302" t="str">
            <v>10:00-17:00</v>
          </cell>
          <cell r="Y302" t="str">
            <v>09:00-18:00</v>
          </cell>
          <cell r="Z302" t="str">
            <v>NOT PROVIDED</v>
          </cell>
          <cell r="AA302" t="str">
            <v>09:00-18:00</v>
          </cell>
          <cell r="AB302" t="str">
            <v>09:00-18:00</v>
          </cell>
          <cell r="AC302" t="str">
            <v>09:00-18:00</v>
          </cell>
          <cell r="AD302" t="str">
            <v>09:00-18:00</v>
          </cell>
          <cell r="AE302" t="str">
            <v>Not provided</v>
          </cell>
          <cell r="AF302" t="str">
            <v>Not provided</v>
          </cell>
          <cell r="AG302" t="str">
            <v>Not provided</v>
          </cell>
          <cell r="AH302" t="str">
            <v>Not provided</v>
          </cell>
          <cell r="AI302" t="str">
            <v>Not provided</v>
          </cell>
          <cell r="AJ302">
            <v>0</v>
          </cell>
        </row>
        <row r="303">
          <cell r="D303" t="str">
            <v>FVV24</v>
          </cell>
          <cell r="E303" t="str">
            <v>Asda Pharmacy</v>
          </cell>
          <cell r="F303" t="str">
            <v/>
          </cell>
          <cell r="G303" t="str">
            <v>The Bridge Shopping Centre</v>
          </cell>
          <cell r="H303" t="str">
            <v>Somers Road North</v>
          </cell>
          <cell r="I303" t="str">
            <v>Portsmouth</v>
          </cell>
          <cell r="J303" t="str">
            <v>Hampshire</v>
          </cell>
          <cell r="K303" t="str">
            <v>PO1 1SL</v>
          </cell>
          <cell r="L303" t="str">
            <v>Hampshire</v>
          </cell>
          <cell r="M303">
            <v>0</v>
          </cell>
          <cell r="N303" t="str">
            <v>Approve</v>
          </cell>
          <cell r="O303">
            <v>0</v>
          </cell>
          <cell r="P303">
            <v>0</v>
          </cell>
          <cell r="Q303">
            <v>0.52083333333333337</v>
          </cell>
          <cell r="R303" t="str">
            <v>B/Hol only</v>
          </cell>
          <cell r="S303" t="str">
            <v>N/A</v>
          </cell>
          <cell r="T303">
            <v>0</v>
          </cell>
          <cell r="U303">
            <v>0</v>
          </cell>
          <cell r="V303">
            <v>0</v>
          </cell>
          <cell r="W303">
            <v>0</v>
          </cell>
          <cell r="X303" t="str">
            <v>10:00-17:00</v>
          </cell>
          <cell r="Y303" t="str">
            <v>09:00-18:00</v>
          </cell>
          <cell r="Z303" t="str">
            <v>NOT PROVIDED</v>
          </cell>
          <cell r="AA303" t="str">
            <v>09:00-18:00</v>
          </cell>
          <cell r="AB303" t="str">
            <v>09:00-18:00</v>
          </cell>
          <cell r="AC303" t="str">
            <v>09:00-18:00</v>
          </cell>
          <cell r="AD303" t="str">
            <v>09:00-18:00</v>
          </cell>
          <cell r="AE303" t="str">
            <v>Not provided</v>
          </cell>
          <cell r="AF303" t="str">
            <v>Not provided</v>
          </cell>
          <cell r="AG303" t="str">
            <v>Not provided</v>
          </cell>
          <cell r="AH303" t="str">
            <v>Not provided</v>
          </cell>
          <cell r="AI303" t="str">
            <v>Not provided</v>
          </cell>
          <cell r="AJ303">
            <v>0</v>
          </cell>
        </row>
        <row r="304">
          <cell r="D304" t="str">
            <v>FM329</v>
          </cell>
          <cell r="E304" t="str">
            <v>Asda Pharmacy</v>
          </cell>
          <cell r="F304" t="str">
            <v>Asda Poole</v>
          </cell>
          <cell r="G304" t="str">
            <v>West Quay Road</v>
          </cell>
          <cell r="H304" t="str">
            <v>Poole</v>
          </cell>
          <cell r="I304" t="str">
            <v>Poole</v>
          </cell>
          <cell r="J304" t="str">
            <v>Dorset</v>
          </cell>
          <cell r="K304" t="str">
            <v>BH15 1JQ</v>
          </cell>
          <cell r="L304" t="str">
            <v>Dorset</v>
          </cell>
          <cell r="M304">
            <v>0</v>
          </cell>
          <cell r="N304" t="str">
            <v>Approve</v>
          </cell>
          <cell r="O304">
            <v>0</v>
          </cell>
          <cell r="P304">
            <v>0</v>
          </cell>
          <cell r="Q304">
            <v>0.53333333333333333</v>
          </cell>
          <cell r="R304" t="str">
            <v>B/Hol only</v>
          </cell>
          <cell r="S304" t="str">
            <v>N/A</v>
          </cell>
          <cell r="T304">
            <v>0</v>
          </cell>
          <cell r="U304">
            <v>0</v>
          </cell>
          <cell r="V304">
            <v>0</v>
          </cell>
          <cell r="W304">
            <v>0</v>
          </cell>
          <cell r="X304" t="str">
            <v>10:00-17:00</v>
          </cell>
          <cell r="Y304" t="str">
            <v>09:00-18:00</v>
          </cell>
          <cell r="Z304" t="str">
            <v>NOT PROVIDED</v>
          </cell>
          <cell r="AA304" t="str">
            <v>09:00-18:00</v>
          </cell>
          <cell r="AB304" t="str">
            <v>09:00-18:00</v>
          </cell>
          <cell r="AC304" t="str">
            <v>09:00-18:00</v>
          </cell>
          <cell r="AD304" t="str">
            <v>09:00-18:00</v>
          </cell>
          <cell r="AE304" t="str">
            <v>Not provided</v>
          </cell>
          <cell r="AF304" t="str">
            <v>Not provided</v>
          </cell>
          <cell r="AG304" t="str">
            <v>Not provided</v>
          </cell>
          <cell r="AH304" t="str">
            <v>Not provided</v>
          </cell>
          <cell r="AI304" t="str">
            <v>Not provided</v>
          </cell>
          <cell r="AJ304">
            <v>0</v>
          </cell>
        </row>
        <row r="305">
          <cell r="D305" t="str">
            <v>FHA97</v>
          </cell>
          <cell r="E305" t="str">
            <v>Boots The Chemists</v>
          </cell>
          <cell r="F305" t="str">
            <v/>
          </cell>
          <cell r="G305" t="str">
            <v>15 Old Basing Mall</v>
          </cell>
          <cell r="H305" t="str">
            <v/>
          </cell>
          <cell r="I305" t="str">
            <v>Basingstoke</v>
          </cell>
          <cell r="J305" t="str">
            <v>Hampshire</v>
          </cell>
          <cell r="K305" t="str">
            <v>RG21 7LW</v>
          </cell>
          <cell r="L305" t="str">
            <v>Hampshire</v>
          </cell>
          <cell r="M305">
            <v>0</v>
          </cell>
          <cell r="N305">
            <v>0</v>
          </cell>
          <cell r="O305">
            <v>0</v>
          </cell>
          <cell r="P305">
            <v>0</v>
          </cell>
          <cell r="Q305">
            <v>0.53680555555555554</v>
          </cell>
          <cell r="R305" t="str">
            <v>Tim/Mary to check bank holiday hours for NYD.  Opening hours are correct as per database. Bank Hol dates and opening hours sent in for Good Friday/Easter Mon/May Day/May Bank Hol/August Bank Hol 2019</v>
          </cell>
          <cell r="S305">
            <v>0</v>
          </cell>
          <cell r="T305">
            <v>0</v>
          </cell>
          <cell r="U305">
            <v>0</v>
          </cell>
          <cell r="V305">
            <v>0</v>
          </cell>
          <cell r="W305">
            <v>0</v>
          </cell>
          <cell r="X305">
            <v>0</v>
          </cell>
          <cell r="Y305" t="str">
            <v>Not provided</v>
          </cell>
          <cell r="Z305" t="str">
            <v>Not provided</v>
          </cell>
          <cell r="AA305" t="str">
            <v>Not provided</v>
          </cell>
          <cell r="AB305" t="str">
            <v>Not provided</v>
          </cell>
          <cell r="AC305" t="str">
            <v>Not provided</v>
          </cell>
          <cell r="AD305" t="str">
            <v>Not provided</v>
          </cell>
          <cell r="AE305" t="str">
            <v>Not provided</v>
          </cell>
          <cell r="AF305" t="str">
            <v>Not provided</v>
          </cell>
          <cell r="AG305" t="str">
            <v>Not provided</v>
          </cell>
          <cell r="AH305" t="str">
            <v>Not provided</v>
          </cell>
          <cell r="AI305" t="str">
            <v>Not provided</v>
          </cell>
          <cell r="AJ305">
            <v>0</v>
          </cell>
        </row>
        <row r="306">
          <cell r="D306" t="str">
            <v>FK893</v>
          </cell>
          <cell r="E306" t="str">
            <v>Your Local Boots Pharmacy</v>
          </cell>
          <cell r="F306" t="str">
            <v/>
          </cell>
          <cell r="G306" t="str">
            <v>3 Brighton Hill Parade</v>
          </cell>
          <cell r="H306" t="str">
            <v>Brighton Hill</v>
          </cell>
          <cell r="I306" t="str">
            <v>Basingstoke</v>
          </cell>
          <cell r="J306" t="str">
            <v>Hampshire</v>
          </cell>
          <cell r="K306" t="str">
            <v>RG22 4EH</v>
          </cell>
          <cell r="L306" t="str">
            <v>Hampshire</v>
          </cell>
          <cell r="M306">
            <v>0</v>
          </cell>
          <cell r="N306" t="str">
            <v>Approve</v>
          </cell>
          <cell r="O306">
            <v>0</v>
          </cell>
          <cell r="P306">
            <v>0</v>
          </cell>
          <cell r="Q306">
            <v>0.38611111111111113</v>
          </cell>
          <cell r="R306" t="str">
            <v>B/Hol only</v>
          </cell>
          <cell r="S306" t="str">
            <v>N/A</v>
          </cell>
          <cell r="T306">
            <v>0</v>
          </cell>
          <cell r="U306">
            <v>0</v>
          </cell>
          <cell r="V306">
            <v>0</v>
          </cell>
          <cell r="W306">
            <v>0</v>
          </cell>
          <cell r="X306">
            <v>0</v>
          </cell>
          <cell r="Y306" t="str">
            <v>Not provided</v>
          </cell>
          <cell r="Z306" t="str">
            <v>Not provided</v>
          </cell>
          <cell r="AA306" t="str">
            <v>Not provided</v>
          </cell>
          <cell r="AB306" t="str">
            <v>Not provided</v>
          </cell>
          <cell r="AC306" t="str">
            <v>Not provided</v>
          </cell>
          <cell r="AD306" t="str">
            <v>Not provided</v>
          </cell>
          <cell r="AE306" t="str">
            <v>Not provided</v>
          </cell>
          <cell r="AF306" t="str">
            <v>Not provided</v>
          </cell>
          <cell r="AG306" t="str">
            <v>Not provided</v>
          </cell>
          <cell r="AH306" t="str">
            <v>Not provided</v>
          </cell>
          <cell r="AI306" t="str">
            <v>Not provided</v>
          </cell>
          <cell r="AJ306">
            <v>0</v>
          </cell>
        </row>
        <row r="307">
          <cell r="D307" t="str">
            <v>FET00</v>
          </cell>
          <cell r="E307" t="str">
            <v>Lloyds Pharmacy</v>
          </cell>
          <cell r="F307" t="str">
            <v/>
          </cell>
          <cell r="G307" t="str">
            <v>2-3 Homemill House</v>
          </cell>
          <cell r="H307" t="str">
            <v>Station Road</v>
          </cell>
          <cell r="I307" t="str">
            <v>New Milton</v>
          </cell>
          <cell r="J307" t="str">
            <v>Hampshire</v>
          </cell>
          <cell r="K307" t="str">
            <v>BH25 6HX</v>
          </cell>
          <cell r="L307" t="str">
            <v>Hampshire</v>
          </cell>
          <cell r="M307">
            <v>0</v>
          </cell>
          <cell r="N307" t="str">
            <v>Approve</v>
          </cell>
          <cell r="O307">
            <v>0</v>
          </cell>
          <cell r="P307">
            <v>0</v>
          </cell>
          <cell r="Q307">
            <v>0.42708333333333331</v>
          </cell>
          <cell r="R307" t="str">
            <v>Matches database</v>
          </cell>
          <cell r="S307" t="str">
            <v>N/A</v>
          </cell>
          <cell r="T307">
            <v>0</v>
          </cell>
          <cell r="U307">
            <v>0</v>
          </cell>
          <cell r="V307">
            <v>0</v>
          </cell>
          <cell r="W307">
            <v>0</v>
          </cell>
          <cell r="X307">
            <v>0</v>
          </cell>
          <cell r="Y307" t="str">
            <v>Not provided</v>
          </cell>
          <cell r="Z307" t="str">
            <v>Not provided</v>
          </cell>
          <cell r="AA307" t="str">
            <v>Not provided</v>
          </cell>
          <cell r="AB307" t="str">
            <v>Not provided</v>
          </cell>
          <cell r="AC307" t="str">
            <v>Not provided</v>
          </cell>
          <cell r="AD307" t="str">
            <v>Not provided</v>
          </cell>
          <cell r="AE307" t="str">
            <v>Not provided</v>
          </cell>
          <cell r="AF307" t="str">
            <v>Not provided</v>
          </cell>
          <cell r="AG307" t="str">
            <v>Not provided</v>
          </cell>
          <cell r="AH307" t="str">
            <v>Not provided</v>
          </cell>
          <cell r="AI307" t="str">
            <v>Not provided</v>
          </cell>
          <cell r="AJ307">
            <v>0</v>
          </cell>
        </row>
        <row r="308">
          <cell r="D308" t="str">
            <v>FVW85</v>
          </cell>
          <cell r="E308" t="str">
            <v>Lloyds Pharmacy in Sainsburys</v>
          </cell>
          <cell r="F308" t="str">
            <v/>
          </cell>
          <cell r="G308" t="str">
            <v xml:space="preserve">Wallington Way </v>
          </cell>
          <cell r="H308" t="str">
            <v xml:space="preserve">Broadcut </v>
          </cell>
          <cell r="I308" t="str">
            <v>Fareham</v>
          </cell>
          <cell r="J308" t="str">
            <v>Hampshire</v>
          </cell>
          <cell r="K308" t="str">
            <v>PO16 8SU</v>
          </cell>
          <cell r="L308" t="str">
            <v>Hampshire</v>
          </cell>
          <cell r="M308">
            <v>0</v>
          </cell>
          <cell r="N308" t="str">
            <v>Approve</v>
          </cell>
          <cell r="O308" t="str">
            <v>N/A</v>
          </cell>
          <cell r="P308" t="str">
            <v>N/A</v>
          </cell>
          <cell r="Q308">
            <v>0</v>
          </cell>
          <cell r="R308" t="str">
            <v>B/Hol only</v>
          </cell>
          <cell r="S308" t="str">
            <v>N/A</v>
          </cell>
          <cell r="T308">
            <v>0</v>
          </cell>
          <cell r="U308">
            <v>0</v>
          </cell>
          <cell r="V308" t="str">
            <v>Not provided</v>
          </cell>
          <cell r="W308" t="str">
            <v>Not provided</v>
          </cell>
          <cell r="X308" t="str">
            <v>Not provided</v>
          </cell>
          <cell r="Y308" t="str">
            <v>09:00-17:00</v>
          </cell>
          <cell r="Z308" t="str">
            <v>Not provided</v>
          </cell>
          <cell r="AA308" t="str">
            <v>09:00-17:00</v>
          </cell>
          <cell r="AB308" t="str">
            <v>09:00-17:00</v>
          </cell>
          <cell r="AC308" t="str">
            <v>09:00-17:00</v>
          </cell>
          <cell r="AD308" t="str">
            <v>Not provided</v>
          </cell>
          <cell r="AE308" t="str">
            <v>Not provided</v>
          </cell>
          <cell r="AF308" t="str">
            <v>Not provided</v>
          </cell>
          <cell r="AG308" t="str">
            <v>Not provided</v>
          </cell>
          <cell r="AH308" t="str">
            <v>Not provided</v>
          </cell>
          <cell r="AI308" t="str">
            <v>Not provided</v>
          </cell>
          <cell r="AJ308">
            <v>0</v>
          </cell>
        </row>
        <row r="309">
          <cell r="D309" t="str">
            <v>FVW85</v>
          </cell>
          <cell r="E309" t="str">
            <v>Lloyds Pharmacy in Sainsburys</v>
          </cell>
          <cell r="F309" t="str">
            <v/>
          </cell>
          <cell r="G309" t="str">
            <v xml:space="preserve">Wallington Way </v>
          </cell>
          <cell r="H309" t="str">
            <v xml:space="preserve">Broadcut </v>
          </cell>
          <cell r="I309" t="str">
            <v>Fareham</v>
          </cell>
          <cell r="J309" t="str">
            <v>Hampshire</v>
          </cell>
          <cell r="K309" t="str">
            <v>PO16 8SU</v>
          </cell>
          <cell r="L309" t="str">
            <v>Hampshire</v>
          </cell>
          <cell r="M309">
            <v>0</v>
          </cell>
          <cell r="N309" t="str">
            <v>Approve</v>
          </cell>
          <cell r="O309">
            <v>0</v>
          </cell>
          <cell r="P309">
            <v>0</v>
          </cell>
          <cell r="Q309">
            <v>0.44861111111111113</v>
          </cell>
          <cell r="R309" t="str">
            <v>Notification of 2019 Bank Holiday Opening Hours same hours for Emergency Pallative Care, PURM AND NUMSAS Services</v>
          </cell>
          <cell r="S309" t="str">
            <v>N/A</v>
          </cell>
          <cell r="T309">
            <v>0</v>
          </cell>
          <cell r="U309">
            <v>0</v>
          </cell>
          <cell r="V309">
            <v>0</v>
          </cell>
          <cell r="W309">
            <v>0</v>
          </cell>
          <cell r="X309">
            <v>0</v>
          </cell>
          <cell r="Y309" t="str">
            <v>10:00-16:00</v>
          </cell>
          <cell r="Z309" t="str">
            <v>NOT PROVIDED</v>
          </cell>
          <cell r="AA309" t="str">
            <v>10:00-16:00</v>
          </cell>
          <cell r="AB309" t="str">
            <v>10:00-16:00</v>
          </cell>
          <cell r="AC309" t="str">
            <v>10:00-16:00</v>
          </cell>
          <cell r="AD309" t="str">
            <v>NOT PROVIDED</v>
          </cell>
          <cell r="AE309" t="str">
            <v>Not provided</v>
          </cell>
          <cell r="AF309" t="str">
            <v>Not provided</v>
          </cell>
          <cell r="AG309" t="str">
            <v>Not provided</v>
          </cell>
          <cell r="AH309" t="str">
            <v>Not provided</v>
          </cell>
          <cell r="AI309" t="str">
            <v>Not provided</v>
          </cell>
          <cell r="AJ309">
            <v>0</v>
          </cell>
        </row>
        <row r="310">
          <cell r="D310" t="str">
            <v>FQM97</v>
          </cell>
          <cell r="E310" t="str">
            <v>Lloydspharmacy</v>
          </cell>
          <cell r="F310" t="str">
            <v/>
          </cell>
          <cell r="G310" t="str">
            <v>Unit 2, Grove House</v>
          </cell>
          <cell r="H310" t="str">
            <v>Headley Road</v>
          </cell>
          <cell r="I310" t="str">
            <v>Hindhead</v>
          </cell>
          <cell r="J310" t="str">
            <v>Surrey</v>
          </cell>
          <cell r="K310" t="str">
            <v>GU26 6LE</v>
          </cell>
          <cell r="L310" t="str">
            <v>Surrey</v>
          </cell>
          <cell r="M310">
            <v>0</v>
          </cell>
          <cell r="N310" t="str">
            <v>Approve</v>
          </cell>
          <cell r="O310">
            <v>0</v>
          </cell>
          <cell r="P310">
            <v>0</v>
          </cell>
          <cell r="Q310">
            <v>0.5</v>
          </cell>
          <cell r="R310" t="str">
            <v>NO CHANGES AND DATABASE CORRECT</v>
          </cell>
          <cell r="S310" t="str">
            <v>n/a</v>
          </cell>
          <cell r="T310">
            <v>0</v>
          </cell>
          <cell r="U310">
            <v>0</v>
          </cell>
          <cell r="V310">
            <v>0</v>
          </cell>
          <cell r="W310">
            <v>0</v>
          </cell>
          <cell r="X310">
            <v>0</v>
          </cell>
          <cell r="Y310" t="str">
            <v>Not provided</v>
          </cell>
          <cell r="Z310" t="str">
            <v>Not provided</v>
          </cell>
          <cell r="AA310" t="str">
            <v>Not provided</v>
          </cell>
          <cell r="AB310" t="str">
            <v>Not provided</v>
          </cell>
          <cell r="AC310" t="str">
            <v>Not provided</v>
          </cell>
          <cell r="AD310" t="str">
            <v>Not provided</v>
          </cell>
          <cell r="AE310" t="str">
            <v>Not provided</v>
          </cell>
          <cell r="AF310" t="str">
            <v>Not provided</v>
          </cell>
          <cell r="AG310" t="str">
            <v>Not provided</v>
          </cell>
          <cell r="AH310" t="str">
            <v>Not provided</v>
          </cell>
          <cell r="AI310" t="str">
            <v>Not provided</v>
          </cell>
          <cell r="AJ310">
            <v>0</v>
          </cell>
        </row>
        <row r="311">
          <cell r="D311" t="str">
            <v>FW004</v>
          </cell>
          <cell r="E311" t="str">
            <v>Boots</v>
          </cell>
          <cell r="F311" t="str">
            <v/>
          </cell>
          <cell r="G311" t="str">
            <v>Waitrose Supermarket</v>
          </cell>
          <cell r="H311" t="str">
            <v>Stanford Road</v>
          </cell>
          <cell r="I311" t="str">
            <v>Lymington</v>
          </cell>
          <cell r="J311" t="str">
            <v>Hampshire</v>
          </cell>
          <cell r="K311" t="str">
            <v>SO41 9GF</v>
          </cell>
          <cell r="L311" t="str">
            <v>Hampshire</v>
          </cell>
          <cell r="M311">
            <v>0</v>
          </cell>
          <cell r="N311" t="str">
            <v>Approve</v>
          </cell>
          <cell r="O311">
            <v>0</v>
          </cell>
          <cell r="P311">
            <v>0</v>
          </cell>
          <cell r="Q311">
            <v>0.51388888888888895</v>
          </cell>
          <cell r="R311" t="str">
            <v>NO CHANGES AND DATABASE CORRECT</v>
          </cell>
          <cell r="S311" t="str">
            <v>n/a</v>
          </cell>
          <cell r="T311">
            <v>0</v>
          </cell>
          <cell r="U311">
            <v>0</v>
          </cell>
          <cell r="V311">
            <v>0</v>
          </cell>
          <cell r="W311">
            <v>0</v>
          </cell>
          <cell r="X311">
            <v>0</v>
          </cell>
          <cell r="Y311" t="str">
            <v>Not provided</v>
          </cell>
          <cell r="Z311" t="str">
            <v>Not provided</v>
          </cell>
          <cell r="AA311" t="str">
            <v>Not provided</v>
          </cell>
          <cell r="AB311" t="str">
            <v>Not provided</v>
          </cell>
          <cell r="AC311" t="str">
            <v>Not provided</v>
          </cell>
          <cell r="AD311" t="str">
            <v>Not provided</v>
          </cell>
          <cell r="AE311" t="str">
            <v>Not provided</v>
          </cell>
          <cell r="AF311" t="str">
            <v>Not provided</v>
          </cell>
          <cell r="AG311" t="str">
            <v>Not provided</v>
          </cell>
          <cell r="AH311" t="str">
            <v>Not provided</v>
          </cell>
          <cell r="AI311" t="str">
            <v>Not provided</v>
          </cell>
          <cell r="AJ311">
            <v>0</v>
          </cell>
        </row>
        <row r="312">
          <cell r="D312" t="str">
            <v>FPF66</v>
          </cell>
          <cell r="E312" t="str">
            <v>Lloydspharmacy</v>
          </cell>
          <cell r="F312" t="str">
            <v/>
          </cell>
          <cell r="G312" t="str">
            <v>135 Highlands Road</v>
          </cell>
          <cell r="H312" t="str">
            <v/>
          </cell>
          <cell r="I312" t="str">
            <v>Fareham</v>
          </cell>
          <cell r="J312" t="str">
            <v>Hampshire</v>
          </cell>
          <cell r="K312" t="str">
            <v>PO15 6HZ</v>
          </cell>
          <cell r="L312" t="str">
            <v>Hampshire</v>
          </cell>
          <cell r="M312">
            <v>0</v>
          </cell>
          <cell r="N312" t="str">
            <v>Approve</v>
          </cell>
          <cell r="O312">
            <v>0</v>
          </cell>
          <cell r="P312">
            <v>0</v>
          </cell>
          <cell r="Q312">
            <v>0.51597222222222217</v>
          </cell>
          <cell r="R312" t="str">
            <v>NO CHANGES AND DATABASE CORRECT</v>
          </cell>
          <cell r="S312" t="str">
            <v>N/A</v>
          </cell>
          <cell r="T312">
            <v>0</v>
          </cell>
          <cell r="U312">
            <v>0</v>
          </cell>
          <cell r="V312">
            <v>0</v>
          </cell>
          <cell r="W312">
            <v>0</v>
          </cell>
          <cell r="X312">
            <v>0</v>
          </cell>
          <cell r="Y312" t="str">
            <v>Not provided</v>
          </cell>
          <cell r="Z312" t="str">
            <v>Not provided</v>
          </cell>
          <cell r="AA312" t="str">
            <v>Not provided</v>
          </cell>
          <cell r="AB312" t="str">
            <v>Not provided</v>
          </cell>
          <cell r="AC312" t="str">
            <v>Not provided</v>
          </cell>
          <cell r="AD312" t="str">
            <v>Not provided</v>
          </cell>
          <cell r="AE312" t="str">
            <v>Not provided</v>
          </cell>
          <cell r="AF312" t="str">
            <v>Not provided</v>
          </cell>
          <cell r="AG312" t="str">
            <v>Not provided</v>
          </cell>
          <cell r="AH312" t="str">
            <v>Not provided</v>
          </cell>
          <cell r="AI312" t="str">
            <v>Not provided</v>
          </cell>
          <cell r="AJ312">
            <v>0</v>
          </cell>
        </row>
        <row r="313">
          <cell r="D313" t="str">
            <v>FDC52</v>
          </cell>
          <cell r="E313" t="str">
            <v>Day Lewis Pharmacy</v>
          </cell>
          <cell r="F313" t="str">
            <v/>
          </cell>
          <cell r="G313" t="str">
            <v>17 Adelaide Road</v>
          </cell>
          <cell r="H313" t="str">
            <v/>
          </cell>
          <cell r="I313" t="str">
            <v>Andover</v>
          </cell>
          <cell r="J313" t="str">
            <v>Hampshire</v>
          </cell>
          <cell r="K313" t="str">
            <v>SP10 1HF</v>
          </cell>
          <cell r="L313" t="str">
            <v>Hampshire</v>
          </cell>
          <cell r="M313">
            <v>0</v>
          </cell>
          <cell r="N313" t="str">
            <v>Rejected</v>
          </cell>
          <cell r="O313">
            <v>0</v>
          </cell>
          <cell r="P313">
            <v>0</v>
          </cell>
          <cell r="Q313">
            <v>0.44027777777777777</v>
          </cell>
          <cell r="R313" t="str">
            <v>Emailed to DoS Leads - no original change</v>
          </cell>
          <cell r="S313" t="str">
            <v>N/A</v>
          </cell>
          <cell r="T313">
            <v>0</v>
          </cell>
          <cell r="U313">
            <v>0</v>
          </cell>
          <cell r="V313">
            <v>0</v>
          </cell>
          <cell r="W313">
            <v>0</v>
          </cell>
          <cell r="X313">
            <v>0</v>
          </cell>
          <cell r="Y313" t="str">
            <v>Not provided</v>
          </cell>
          <cell r="Z313" t="str">
            <v>Not provided</v>
          </cell>
          <cell r="AA313" t="str">
            <v>Not provided</v>
          </cell>
          <cell r="AB313" t="str">
            <v>Not provided</v>
          </cell>
          <cell r="AC313" t="str">
            <v>Not provided</v>
          </cell>
          <cell r="AD313" t="str">
            <v>Not provided</v>
          </cell>
          <cell r="AE313" t="str">
            <v>Not provided</v>
          </cell>
          <cell r="AF313" t="str">
            <v>Not provided</v>
          </cell>
          <cell r="AG313" t="str">
            <v>Not provided</v>
          </cell>
          <cell r="AH313" t="str">
            <v>Not provided</v>
          </cell>
          <cell r="AI313" t="str">
            <v>Not provided</v>
          </cell>
          <cell r="AJ313">
            <v>0</v>
          </cell>
        </row>
        <row r="314">
          <cell r="D314" t="str">
            <v>FFF06</v>
          </cell>
          <cell r="E314" t="str">
            <v>Day Lewis Pharmacy</v>
          </cell>
          <cell r="F314" t="str">
            <v/>
          </cell>
          <cell r="G314" t="str">
            <v>43 High Street</v>
          </cell>
          <cell r="H314" t="str">
            <v/>
          </cell>
          <cell r="I314" t="str">
            <v>Wootton Bridge</v>
          </cell>
          <cell r="J314" t="str">
            <v>Isle Of Wight</v>
          </cell>
          <cell r="K314" t="str">
            <v>PO33 4LU</v>
          </cell>
          <cell r="L314" t="str">
            <v>Isle Of Wight</v>
          </cell>
          <cell r="M314">
            <v>0</v>
          </cell>
          <cell r="N314" t="str">
            <v>Rejected</v>
          </cell>
          <cell r="O314">
            <v>0</v>
          </cell>
          <cell r="P314">
            <v>0</v>
          </cell>
          <cell r="Q314">
            <v>0.44444444444444442</v>
          </cell>
          <cell r="R314" t="str">
            <v>Emailed to DoS Leads - new address does not match our records</v>
          </cell>
          <cell r="S314" t="str">
            <v>N/A</v>
          </cell>
          <cell r="T314">
            <v>0</v>
          </cell>
          <cell r="U314">
            <v>0</v>
          </cell>
          <cell r="V314">
            <v>0</v>
          </cell>
          <cell r="W314">
            <v>0</v>
          </cell>
          <cell r="X314">
            <v>0</v>
          </cell>
          <cell r="Y314" t="str">
            <v>Not provided</v>
          </cell>
          <cell r="Z314" t="str">
            <v>Not provided</v>
          </cell>
          <cell r="AA314" t="str">
            <v>Not provided</v>
          </cell>
          <cell r="AB314" t="str">
            <v>Not provided</v>
          </cell>
          <cell r="AC314" t="str">
            <v>Not provided</v>
          </cell>
          <cell r="AD314" t="str">
            <v>Not provided</v>
          </cell>
          <cell r="AE314" t="str">
            <v>Not provided</v>
          </cell>
          <cell r="AF314" t="str">
            <v>Not provided</v>
          </cell>
          <cell r="AG314" t="str">
            <v>Not provided</v>
          </cell>
          <cell r="AH314" t="str">
            <v>Not provided</v>
          </cell>
          <cell r="AI314" t="str">
            <v>Not provided</v>
          </cell>
          <cell r="AJ314">
            <v>0</v>
          </cell>
        </row>
        <row r="315">
          <cell r="D315" t="str">
            <v>FTC61</v>
          </cell>
          <cell r="E315" t="str">
            <v>Day Lewis Pharmacy</v>
          </cell>
          <cell r="F315" t="str">
            <v/>
          </cell>
          <cell r="G315" t="str">
            <v>1 Alpine Court</v>
          </cell>
          <cell r="H315" t="str">
            <v>Park Road</v>
          </cell>
          <cell r="I315" t="str">
            <v>Petersfield</v>
          </cell>
          <cell r="J315" t="str">
            <v>Hampshire</v>
          </cell>
          <cell r="K315" t="str">
            <v>GU32 3FB</v>
          </cell>
          <cell r="L315" t="str">
            <v>Hampshire</v>
          </cell>
          <cell r="M315">
            <v>0</v>
          </cell>
          <cell r="N315" t="str">
            <v>Rejected</v>
          </cell>
          <cell r="O315">
            <v>0</v>
          </cell>
          <cell r="P315">
            <v>0</v>
          </cell>
          <cell r="Q315">
            <v>0.46875</v>
          </cell>
          <cell r="R315" t="str">
            <v>Emailed to DoS Leads - requested further details</v>
          </cell>
          <cell r="S315" t="str">
            <v>N/A</v>
          </cell>
          <cell r="T315">
            <v>0</v>
          </cell>
          <cell r="U315">
            <v>0</v>
          </cell>
          <cell r="V315">
            <v>0</v>
          </cell>
          <cell r="W315">
            <v>0</v>
          </cell>
          <cell r="X315">
            <v>0</v>
          </cell>
          <cell r="Y315" t="str">
            <v>Not provided</v>
          </cell>
          <cell r="Z315" t="str">
            <v>Not provided</v>
          </cell>
          <cell r="AA315" t="str">
            <v>Not provided</v>
          </cell>
          <cell r="AB315" t="str">
            <v>Not provided</v>
          </cell>
          <cell r="AC315" t="str">
            <v>Not provided</v>
          </cell>
          <cell r="AD315" t="str">
            <v>Not provided</v>
          </cell>
          <cell r="AE315" t="str">
            <v>Not provided</v>
          </cell>
          <cell r="AF315" t="str">
            <v>Not provided</v>
          </cell>
          <cell r="AG315" t="str">
            <v>Not provided</v>
          </cell>
          <cell r="AH315" t="str">
            <v>Not provided</v>
          </cell>
          <cell r="AI315" t="str">
            <v>Not provided</v>
          </cell>
          <cell r="AJ315">
            <v>0</v>
          </cell>
        </row>
        <row r="316">
          <cell r="D316" t="str">
            <v>FFM89</v>
          </cell>
          <cell r="E316" t="str">
            <v>Asda Pharmacy</v>
          </cell>
          <cell r="F316" t="str">
            <v/>
          </cell>
          <cell r="G316" t="str">
            <v>Instore Pharmacy</v>
          </cell>
          <cell r="H316" t="str">
            <v>West Mead</v>
          </cell>
          <cell r="I316" t="str">
            <v>Farnborough</v>
          </cell>
          <cell r="J316" t="str">
            <v>Hampshire</v>
          </cell>
          <cell r="K316" t="str">
            <v>GU14 7LT</v>
          </cell>
          <cell r="L316" t="str">
            <v>Hampshire</v>
          </cell>
          <cell r="M316">
            <v>0</v>
          </cell>
          <cell r="N316" t="str">
            <v>Rejected</v>
          </cell>
          <cell r="O316">
            <v>0</v>
          </cell>
          <cell r="P316">
            <v>0</v>
          </cell>
          <cell r="Q316">
            <v>0.38611111111111113</v>
          </cell>
          <cell r="R316" t="str">
            <v>Wish to close an hour earlier on xmas eve and new years eve BUT HOURS HAVE ALREADY BEEN SUBMITTED</v>
          </cell>
          <cell r="S316" t="str">
            <v>N/A</v>
          </cell>
          <cell r="T316">
            <v>0</v>
          </cell>
          <cell r="U316">
            <v>0</v>
          </cell>
          <cell r="V316">
            <v>0</v>
          </cell>
          <cell r="W316">
            <v>0</v>
          </cell>
          <cell r="X316">
            <v>0</v>
          </cell>
          <cell r="Y316" t="str">
            <v>Not provided</v>
          </cell>
          <cell r="Z316" t="str">
            <v>Not provided</v>
          </cell>
          <cell r="AA316" t="str">
            <v>Not provided</v>
          </cell>
          <cell r="AB316" t="str">
            <v>Not provided</v>
          </cell>
          <cell r="AC316" t="str">
            <v>Not provided</v>
          </cell>
          <cell r="AD316" t="str">
            <v>Not provided</v>
          </cell>
          <cell r="AE316" t="str">
            <v>Not provided</v>
          </cell>
          <cell r="AF316" t="str">
            <v>Not provided</v>
          </cell>
          <cell r="AG316" t="str">
            <v>Not provided</v>
          </cell>
          <cell r="AH316" t="str">
            <v>Not provided</v>
          </cell>
          <cell r="AI316" t="str">
            <v>Not provided</v>
          </cell>
          <cell r="AJ316">
            <v>0</v>
          </cell>
        </row>
        <row r="317">
          <cell r="V317">
            <v>0</v>
          </cell>
          <cell r="W317">
            <v>0</v>
          </cell>
          <cell r="X317">
            <v>0</v>
          </cell>
          <cell r="Y317">
            <v>0</v>
          </cell>
          <cell r="Z317">
            <v>0</v>
          </cell>
          <cell r="AA317">
            <v>0</v>
          </cell>
          <cell r="AB317">
            <v>0</v>
          </cell>
          <cell r="AC317">
            <v>0</v>
          </cell>
          <cell r="AD317">
            <v>0</v>
          </cell>
          <cell r="AE317">
            <v>0</v>
          </cell>
          <cell r="AF317">
            <v>0</v>
          </cell>
          <cell r="AG317">
            <v>0</v>
          </cell>
          <cell r="AH317">
            <v>0</v>
          </cell>
          <cell r="AI317">
            <v>0</v>
          </cell>
        </row>
        <row r="318">
          <cell r="D318" t="str">
            <v>FQA82</v>
          </cell>
          <cell r="E318" t="str">
            <v>Day Lewis Pharmacy</v>
          </cell>
          <cell r="F318" t="str">
            <v/>
          </cell>
          <cell r="G318" t="str">
            <v>51 Regent Street</v>
          </cell>
          <cell r="H318" t="str">
            <v/>
          </cell>
          <cell r="I318" t="str">
            <v>Shanklin</v>
          </cell>
          <cell r="J318" t="str">
            <v>Isle Of Wight</v>
          </cell>
          <cell r="K318" t="str">
            <v>PO37 7AE</v>
          </cell>
          <cell r="L318" t="str">
            <v>Isle Of Wight</v>
          </cell>
          <cell r="M318">
            <v>0</v>
          </cell>
          <cell r="N318" t="str">
            <v>Approve</v>
          </cell>
          <cell r="O318">
            <v>0</v>
          </cell>
          <cell r="P318">
            <v>0</v>
          </cell>
          <cell r="Q318">
            <v>0.65277777777777779</v>
          </cell>
          <cell r="R318" t="str">
            <v>Matches database</v>
          </cell>
          <cell r="S318" t="str">
            <v>N/A</v>
          </cell>
          <cell r="T318">
            <v>0</v>
          </cell>
          <cell r="U318">
            <v>0</v>
          </cell>
          <cell r="V318">
            <v>0</v>
          </cell>
          <cell r="W318">
            <v>0</v>
          </cell>
          <cell r="X318">
            <v>0</v>
          </cell>
          <cell r="Y318" t="str">
            <v>Not provided</v>
          </cell>
          <cell r="Z318" t="str">
            <v>Not provided</v>
          </cell>
          <cell r="AA318" t="str">
            <v>Not provided</v>
          </cell>
          <cell r="AB318" t="str">
            <v>Not provided</v>
          </cell>
          <cell r="AC318" t="str">
            <v>Not provided</v>
          </cell>
          <cell r="AD318" t="str">
            <v>Not provided</v>
          </cell>
          <cell r="AE318" t="str">
            <v>Not provided</v>
          </cell>
          <cell r="AF318" t="str">
            <v>Not provided</v>
          </cell>
          <cell r="AG318" t="str">
            <v>Not provided</v>
          </cell>
          <cell r="AH318" t="str">
            <v>Not provided</v>
          </cell>
          <cell r="AI318" t="str">
            <v>Not provided</v>
          </cell>
          <cell r="AJ318">
            <v>0</v>
          </cell>
        </row>
        <row r="319">
          <cell r="D319" t="str">
            <v>FGT82</v>
          </cell>
          <cell r="E319" t="str">
            <v>Day Lewis Pharmacy</v>
          </cell>
          <cell r="F319" t="str">
            <v/>
          </cell>
          <cell r="G319" t="str">
            <v>86-88 High Street</v>
          </cell>
          <cell r="H319" t="str">
            <v/>
          </cell>
          <cell r="I319" t="str">
            <v>Newport</v>
          </cell>
          <cell r="J319" t="str">
            <v>Isle Of Wight</v>
          </cell>
          <cell r="K319" t="str">
            <v>PO30 1BH</v>
          </cell>
          <cell r="L319" t="str">
            <v>Isle Of Wight</v>
          </cell>
          <cell r="M319">
            <v>0</v>
          </cell>
          <cell r="N319" t="str">
            <v>Approve</v>
          </cell>
          <cell r="O319">
            <v>0</v>
          </cell>
          <cell r="P319">
            <v>0</v>
          </cell>
          <cell r="Q319">
            <v>0.66249999999999998</v>
          </cell>
          <cell r="R319" t="str">
            <v>Matches database</v>
          </cell>
          <cell r="S319" t="str">
            <v>n/a</v>
          </cell>
          <cell r="T319">
            <v>0</v>
          </cell>
          <cell r="U319">
            <v>0</v>
          </cell>
          <cell r="V319">
            <v>0</v>
          </cell>
          <cell r="W319">
            <v>0</v>
          </cell>
          <cell r="X319">
            <v>0</v>
          </cell>
          <cell r="Y319" t="str">
            <v>Not provided</v>
          </cell>
          <cell r="Z319" t="str">
            <v>Not provided</v>
          </cell>
          <cell r="AA319" t="str">
            <v>Not provided</v>
          </cell>
          <cell r="AB319" t="str">
            <v>Not provided</v>
          </cell>
          <cell r="AC319" t="str">
            <v>Not provided</v>
          </cell>
          <cell r="AD319" t="str">
            <v>Not provided</v>
          </cell>
          <cell r="AE319" t="str">
            <v>Not provided</v>
          </cell>
          <cell r="AF319" t="str">
            <v>Not provided</v>
          </cell>
          <cell r="AG319" t="str">
            <v>Not provided</v>
          </cell>
          <cell r="AH319" t="str">
            <v>Not provided</v>
          </cell>
          <cell r="AI319" t="str">
            <v>Not provided</v>
          </cell>
          <cell r="AJ319">
            <v>0</v>
          </cell>
        </row>
        <row r="320">
          <cell r="D320" t="str">
            <v>FDV33</v>
          </cell>
          <cell r="E320" t="str">
            <v>Your Local Boots Pharmacy</v>
          </cell>
          <cell r="F320" t="str">
            <v/>
          </cell>
          <cell r="G320" t="str">
            <v>292 - 294 London Road</v>
          </cell>
          <cell r="H320" t="str">
            <v/>
          </cell>
          <cell r="I320" t="str">
            <v>Waterlooville</v>
          </cell>
          <cell r="J320" t="str">
            <v>Hampshire</v>
          </cell>
          <cell r="K320" t="str">
            <v>PO7 7DS</v>
          </cell>
          <cell r="L320" t="str">
            <v>Hampshire</v>
          </cell>
          <cell r="M320">
            <v>0</v>
          </cell>
          <cell r="N320" t="str">
            <v>Approve</v>
          </cell>
          <cell r="O320">
            <v>0</v>
          </cell>
          <cell r="P320">
            <v>0</v>
          </cell>
          <cell r="Q320">
            <v>0.42708333333333331</v>
          </cell>
          <cell r="R320" t="str">
            <v>B/Hol only</v>
          </cell>
          <cell r="S320" t="str">
            <v>n/a</v>
          </cell>
          <cell r="T320">
            <v>0</v>
          </cell>
          <cell r="U320">
            <v>0</v>
          </cell>
          <cell r="V320">
            <v>0</v>
          </cell>
          <cell r="W320">
            <v>0</v>
          </cell>
          <cell r="X320">
            <v>0</v>
          </cell>
          <cell r="Y320" t="str">
            <v>09:00-17:30</v>
          </cell>
          <cell r="Z320" t="str">
            <v>NOT PROVIDED</v>
          </cell>
          <cell r="AA320" t="str">
            <v>10:00-16:00</v>
          </cell>
          <cell r="AB320" t="str">
            <v>10:00-16:00</v>
          </cell>
          <cell r="AC320" t="str">
            <v>10:00-16:00</v>
          </cell>
          <cell r="AD320" t="str">
            <v>10:00-16:00</v>
          </cell>
          <cell r="AE320" t="str">
            <v>Not provided</v>
          </cell>
          <cell r="AF320" t="str">
            <v>Not provided</v>
          </cell>
          <cell r="AG320" t="str">
            <v>10:00-16:00</v>
          </cell>
          <cell r="AH320" t="str">
            <v>Not provided</v>
          </cell>
          <cell r="AI320" t="str">
            <v>Not provided</v>
          </cell>
          <cell r="AJ320">
            <v>0</v>
          </cell>
        </row>
        <row r="321">
          <cell r="D321" t="str">
            <v>FDT27</v>
          </cell>
          <cell r="E321" t="str">
            <v>Victory Internet Pharmacy</v>
          </cell>
          <cell r="F321" t="str">
            <v/>
          </cell>
          <cell r="G321" t="str">
            <v>Unit 2</v>
          </cell>
          <cell r="H321" t="str">
            <v>Fairway Business Centre</v>
          </cell>
          <cell r="I321" t="str">
            <v>Portsmouth</v>
          </cell>
          <cell r="J321" t="str">
            <v>Hampshire</v>
          </cell>
          <cell r="K321" t="str">
            <v>PO3 5NU</v>
          </cell>
          <cell r="L321" t="str">
            <v>Hampshire</v>
          </cell>
          <cell r="M321">
            <v>0</v>
          </cell>
          <cell r="N321" t="str">
            <v>Approve</v>
          </cell>
          <cell r="O321">
            <v>0</v>
          </cell>
          <cell r="P321">
            <v>0</v>
          </cell>
          <cell r="Q321">
            <v>0.57777777777777783</v>
          </cell>
          <cell r="R321" t="str">
            <v>Matches database</v>
          </cell>
          <cell r="S321" t="str">
            <v>n/a</v>
          </cell>
          <cell r="T321">
            <v>0</v>
          </cell>
          <cell r="U321">
            <v>0</v>
          </cell>
          <cell r="V321">
            <v>0</v>
          </cell>
          <cell r="W321">
            <v>0</v>
          </cell>
          <cell r="X321">
            <v>0</v>
          </cell>
          <cell r="Y321" t="str">
            <v>Not provided</v>
          </cell>
          <cell r="Z321" t="str">
            <v>Not provided</v>
          </cell>
          <cell r="AA321" t="str">
            <v>Not provided</v>
          </cell>
          <cell r="AB321" t="str">
            <v>Not provided</v>
          </cell>
          <cell r="AC321" t="str">
            <v>Not provided</v>
          </cell>
          <cell r="AD321" t="str">
            <v>Not provided</v>
          </cell>
          <cell r="AE321" t="str">
            <v>Not provided</v>
          </cell>
          <cell r="AF321" t="str">
            <v>Not provided</v>
          </cell>
          <cell r="AG321" t="str">
            <v>Not provided</v>
          </cell>
          <cell r="AH321" t="str">
            <v>Not provided</v>
          </cell>
          <cell r="AI321" t="str">
            <v>Not provided</v>
          </cell>
          <cell r="AJ321">
            <v>0</v>
          </cell>
        </row>
        <row r="322">
          <cell r="D322">
            <v>0</v>
          </cell>
          <cell r="E322" t="str">
            <v/>
          </cell>
          <cell r="F322" t="str">
            <v/>
          </cell>
          <cell r="G322" t="str">
            <v/>
          </cell>
          <cell r="H322" t="str">
            <v/>
          </cell>
          <cell r="I322" t="str">
            <v/>
          </cell>
          <cell r="J322" t="str">
            <v/>
          </cell>
          <cell r="K322" t="str">
            <v/>
          </cell>
          <cell r="L322" t="str">
            <v/>
          </cell>
          <cell r="M322">
            <v>0</v>
          </cell>
          <cell r="N322">
            <v>0</v>
          </cell>
          <cell r="O322">
            <v>0</v>
          </cell>
          <cell r="P322">
            <v>0</v>
          </cell>
          <cell r="Q322">
            <v>0</v>
          </cell>
          <cell r="R322">
            <v>0</v>
          </cell>
          <cell r="S322">
            <v>0</v>
          </cell>
          <cell r="T322">
            <v>0</v>
          </cell>
          <cell r="U322">
            <v>0</v>
          </cell>
          <cell r="V322">
            <v>0</v>
          </cell>
          <cell r="W322">
            <v>0</v>
          </cell>
          <cell r="X322">
            <v>0</v>
          </cell>
          <cell r="Y322">
            <v>0</v>
          </cell>
          <cell r="Z322">
            <v>0</v>
          </cell>
          <cell r="AA322">
            <v>0</v>
          </cell>
          <cell r="AB322">
            <v>0</v>
          </cell>
          <cell r="AC322">
            <v>0</v>
          </cell>
          <cell r="AD322">
            <v>0</v>
          </cell>
          <cell r="AE322">
            <v>0</v>
          </cell>
          <cell r="AF322">
            <v>0</v>
          </cell>
          <cell r="AG322">
            <v>0</v>
          </cell>
          <cell r="AH322">
            <v>0</v>
          </cell>
          <cell r="AI322">
            <v>0</v>
          </cell>
          <cell r="AJ322">
            <v>0</v>
          </cell>
        </row>
        <row r="323">
          <cell r="D323">
            <v>0</v>
          </cell>
          <cell r="E323" t="str">
            <v/>
          </cell>
          <cell r="F323" t="str">
            <v/>
          </cell>
          <cell r="G323" t="str">
            <v/>
          </cell>
          <cell r="H323" t="str">
            <v/>
          </cell>
          <cell r="I323" t="str">
            <v/>
          </cell>
          <cell r="J323" t="str">
            <v/>
          </cell>
          <cell r="K323" t="str">
            <v/>
          </cell>
          <cell r="L323" t="str">
            <v/>
          </cell>
          <cell r="M323">
            <v>0</v>
          </cell>
          <cell r="N323">
            <v>0</v>
          </cell>
          <cell r="O323">
            <v>0</v>
          </cell>
          <cell r="P323">
            <v>0</v>
          </cell>
          <cell r="Q323">
            <v>0</v>
          </cell>
          <cell r="R323">
            <v>0</v>
          </cell>
          <cell r="S323">
            <v>0</v>
          </cell>
          <cell r="T323">
            <v>0</v>
          </cell>
          <cell r="U323">
            <v>0</v>
          </cell>
          <cell r="V323">
            <v>0</v>
          </cell>
          <cell r="W323">
            <v>0</v>
          </cell>
          <cell r="X323">
            <v>0</v>
          </cell>
          <cell r="Y323">
            <v>0</v>
          </cell>
          <cell r="Z323">
            <v>0</v>
          </cell>
          <cell r="AA323">
            <v>0</v>
          </cell>
          <cell r="AB323">
            <v>0</v>
          </cell>
          <cell r="AC323">
            <v>0</v>
          </cell>
          <cell r="AD323">
            <v>0</v>
          </cell>
          <cell r="AE323">
            <v>0</v>
          </cell>
          <cell r="AF323">
            <v>0</v>
          </cell>
          <cell r="AG323">
            <v>0</v>
          </cell>
          <cell r="AH323">
            <v>0</v>
          </cell>
          <cell r="AI323">
            <v>0</v>
          </cell>
          <cell r="AJ323">
            <v>0</v>
          </cell>
        </row>
        <row r="324">
          <cell r="D324">
            <v>0</v>
          </cell>
          <cell r="E324" t="str">
            <v/>
          </cell>
          <cell r="F324" t="str">
            <v/>
          </cell>
          <cell r="G324" t="str">
            <v/>
          </cell>
          <cell r="H324" t="str">
            <v/>
          </cell>
          <cell r="I324" t="str">
            <v/>
          </cell>
          <cell r="J324" t="str">
            <v/>
          </cell>
          <cell r="K324" t="str">
            <v/>
          </cell>
          <cell r="L324" t="str">
            <v/>
          </cell>
          <cell r="M324">
            <v>0</v>
          </cell>
          <cell r="N324">
            <v>0</v>
          </cell>
          <cell r="O324">
            <v>0</v>
          </cell>
          <cell r="P324">
            <v>0</v>
          </cell>
          <cell r="Q324">
            <v>0</v>
          </cell>
          <cell r="R324">
            <v>0</v>
          </cell>
          <cell r="S324">
            <v>0</v>
          </cell>
          <cell r="T324">
            <v>0</v>
          </cell>
          <cell r="U324">
            <v>0</v>
          </cell>
          <cell r="V324">
            <v>0</v>
          </cell>
          <cell r="W324">
            <v>0</v>
          </cell>
          <cell r="X324">
            <v>0</v>
          </cell>
          <cell r="Y324">
            <v>0</v>
          </cell>
          <cell r="Z324">
            <v>0</v>
          </cell>
          <cell r="AA324">
            <v>0</v>
          </cell>
          <cell r="AB324">
            <v>0</v>
          </cell>
          <cell r="AC324">
            <v>0</v>
          </cell>
          <cell r="AD324">
            <v>0</v>
          </cell>
          <cell r="AE324">
            <v>0</v>
          </cell>
          <cell r="AF324">
            <v>0</v>
          </cell>
          <cell r="AG324">
            <v>0</v>
          </cell>
          <cell r="AH324">
            <v>0</v>
          </cell>
          <cell r="AI324">
            <v>0</v>
          </cell>
          <cell r="AJ324">
            <v>0</v>
          </cell>
        </row>
        <row r="325">
          <cell r="D325">
            <v>0</v>
          </cell>
          <cell r="E325" t="str">
            <v/>
          </cell>
          <cell r="F325" t="str">
            <v/>
          </cell>
          <cell r="G325" t="str">
            <v/>
          </cell>
          <cell r="H325" t="str">
            <v/>
          </cell>
          <cell r="I325" t="str">
            <v/>
          </cell>
          <cell r="J325" t="str">
            <v/>
          </cell>
          <cell r="K325" t="str">
            <v/>
          </cell>
          <cell r="L325" t="str">
            <v/>
          </cell>
          <cell r="M325">
            <v>0</v>
          </cell>
          <cell r="N325">
            <v>0</v>
          </cell>
          <cell r="O325">
            <v>0</v>
          </cell>
          <cell r="P325">
            <v>0</v>
          </cell>
          <cell r="Q325">
            <v>0</v>
          </cell>
          <cell r="R325">
            <v>0</v>
          </cell>
          <cell r="S325">
            <v>0</v>
          </cell>
          <cell r="T325">
            <v>0</v>
          </cell>
          <cell r="U325">
            <v>0</v>
          </cell>
          <cell r="V325">
            <v>0</v>
          </cell>
          <cell r="W325">
            <v>0</v>
          </cell>
          <cell r="X325">
            <v>0</v>
          </cell>
          <cell r="Y325">
            <v>0</v>
          </cell>
          <cell r="Z325">
            <v>0</v>
          </cell>
          <cell r="AA325">
            <v>0</v>
          </cell>
          <cell r="AB325">
            <v>0</v>
          </cell>
          <cell r="AC325">
            <v>0</v>
          </cell>
          <cell r="AD325">
            <v>0</v>
          </cell>
          <cell r="AE325">
            <v>0</v>
          </cell>
          <cell r="AF325">
            <v>0</v>
          </cell>
          <cell r="AG325">
            <v>0</v>
          </cell>
          <cell r="AH325">
            <v>0</v>
          </cell>
          <cell r="AI325">
            <v>0</v>
          </cell>
          <cell r="AJ325">
            <v>0</v>
          </cell>
        </row>
        <row r="326">
          <cell r="D326">
            <v>0</v>
          </cell>
          <cell r="E326" t="str">
            <v/>
          </cell>
          <cell r="F326" t="str">
            <v/>
          </cell>
          <cell r="G326" t="str">
            <v/>
          </cell>
          <cell r="H326" t="str">
            <v/>
          </cell>
          <cell r="I326" t="str">
            <v/>
          </cell>
          <cell r="J326" t="str">
            <v/>
          </cell>
          <cell r="K326" t="str">
            <v/>
          </cell>
          <cell r="L326" t="str">
            <v/>
          </cell>
          <cell r="M326">
            <v>0</v>
          </cell>
          <cell r="N326">
            <v>0</v>
          </cell>
          <cell r="O326">
            <v>0</v>
          </cell>
          <cell r="P326">
            <v>0</v>
          </cell>
          <cell r="Q326">
            <v>0</v>
          </cell>
          <cell r="R326">
            <v>0</v>
          </cell>
          <cell r="S326">
            <v>0</v>
          </cell>
          <cell r="T326">
            <v>0</v>
          </cell>
          <cell r="U326">
            <v>0</v>
          </cell>
          <cell r="V326">
            <v>0</v>
          </cell>
          <cell r="W326">
            <v>0</v>
          </cell>
          <cell r="X326">
            <v>0</v>
          </cell>
          <cell r="Y326">
            <v>0</v>
          </cell>
          <cell r="Z326">
            <v>0</v>
          </cell>
          <cell r="AA326">
            <v>0</v>
          </cell>
          <cell r="AB326">
            <v>0</v>
          </cell>
          <cell r="AC326">
            <v>0</v>
          </cell>
          <cell r="AD326">
            <v>0</v>
          </cell>
          <cell r="AE326">
            <v>0</v>
          </cell>
          <cell r="AF326">
            <v>0</v>
          </cell>
          <cell r="AG326">
            <v>0</v>
          </cell>
          <cell r="AH326">
            <v>0</v>
          </cell>
          <cell r="AI326">
            <v>0</v>
          </cell>
          <cell r="AJ326">
            <v>0</v>
          </cell>
        </row>
        <row r="327">
          <cell r="D327">
            <v>0</v>
          </cell>
          <cell r="E327" t="str">
            <v/>
          </cell>
          <cell r="F327" t="str">
            <v/>
          </cell>
          <cell r="G327" t="str">
            <v/>
          </cell>
          <cell r="H327" t="str">
            <v/>
          </cell>
          <cell r="I327" t="str">
            <v/>
          </cell>
          <cell r="J327" t="str">
            <v/>
          </cell>
          <cell r="K327" t="str">
            <v/>
          </cell>
          <cell r="L327" t="str">
            <v/>
          </cell>
          <cell r="M327">
            <v>0</v>
          </cell>
          <cell r="N327">
            <v>0</v>
          </cell>
          <cell r="O327">
            <v>0</v>
          </cell>
          <cell r="P327">
            <v>0</v>
          </cell>
          <cell r="Q327">
            <v>0</v>
          </cell>
          <cell r="R327">
            <v>0</v>
          </cell>
          <cell r="S327">
            <v>0</v>
          </cell>
          <cell r="T327">
            <v>0</v>
          </cell>
          <cell r="U327">
            <v>0</v>
          </cell>
          <cell r="V327">
            <v>0</v>
          </cell>
          <cell r="W327">
            <v>0</v>
          </cell>
          <cell r="X327">
            <v>0</v>
          </cell>
          <cell r="Y327">
            <v>0</v>
          </cell>
          <cell r="Z327">
            <v>0</v>
          </cell>
          <cell r="AA327">
            <v>0</v>
          </cell>
          <cell r="AB327">
            <v>0</v>
          </cell>
          <cell r="AC327">
            <v>0</v>
          </cell>
          <cell r="AD327">
            <v>0</v>
          </cell>
          <cell r="AE327">
            <v>0</v>
          </cell>
          <cell r="AF327">
            <v>0</v>
          </cell>
          <cell r="AG327">
            <v>0</v>
          </cell>
          <cell r="AH327">
            <v>0</v>
          </cell>
          <cell r="AI327">
            <v>0</v>
          </cell>
          <cell r="AJ327">
            <v>0</v>
          </cell>
        </row>
        <row r="328">
          <cell r="D328">
            <v>0</v>
          </cell>
          <cell r="E328" t="str">
            <v/>
          </cell>
          <cell r="F328" t="str">
            <v/>
          </cell>
          <cell r="G328" t="str">
            <v/>
          </cell>
          <cell r="H328" t="str">
            <v/>
          </cell>
          <cell r="I328" t="str">
            <v/>
          </cell>
          <cell r="J328" t="str">
            <v/>
          </cell>
          <cell r="K328" t="str">
            <v/>
          </cell>
          <cell r="L328" t="str">
            <v/>
          </cell>
          <cell r="M328">
            <v>0</v>
          </cell>
          <cell r="N328">
            <v>0</v>
          </cell>
          <cell r="O328">
            <v>0</v>
          </cell>
          <cell r="P328">
            <v>0</v>
          </cell>
          <cell r="Q328">
            <v>0</v>
          </cell>
          <cell r="R328">
            <v>0</v>
          </cell>
          <cell r="S328">
            <v>0</v>
          </cell>
          <cell r="T328">
            <v>0</v>
          </cell>
          <cell r="U328">
            <v>0</v>
          </cell>
          <cell r="V328">
            <v>0</v>
          </cell>
          <cell r="W328">
            <v>0</v>
          </cell>
          <cell r="X328">
            <v>0</v>
          </cell>
          <cell r="Y328">
            <v>0</v>
          </cell>
          <cell r="Z328">
            <v>0</v>
          </cell>
          <cell r="AA328">
            <v>0</v>
          </cell>
          <cell r="AB328">
            <v>0</v>
          </cell>
          <cell r="AC328">
            <v>0</v>
          </cell>
          <cell r="AD328">
            <v>0</v>
          </cell>
          <cell r="AE328">
            <v>0</v>
          </cell>
          <cell r="AF328">
            <v>0</v>
          </cell>
          <cell r="AG328">
            <v>0</v>
          </cell>
          <cell r="AH328">
            <v>0</v>
          </cell>
          <cell r="AI328">
            <v>0</v>
          </cell>
          <cell r="AJ328">
            <v>0</v>
          </cell>
        </row>
        <row r="329">
          <cell r="D329">
            <v>0</v>
          </cell>
          <cell r="E329" t="str">
            <v/>
          </cell>
          <cell r="F329" t="str">
            <v/>
          </cell>
          <cell r="G329" t="str">
            <v/>
          </cell>
          <cell r="H329" t="str">
            <v/>
          </cell>
          <cell r="I329" t="str">
            <v/>
          </cell>
          <cell r="J329" t="str">
            <v/>
          </cell>
          <cell r="K329" t="str">
            <v/>
          </cell>
          <cell r="L329" t="str">
            <v/>
          </cell>
          <cell r="M329">
            <v>0</v>
          </cell>
          <cell r="N329">
            <v>0</v>
          </cell>
          <cell r="O329">
            <v>0</v>
          </cell>
          <cell r="P329">
            <v>0</v>
          </cell>
          <cell r="Q329">
            <v>0</v>
          </cell>
          <cell r="R329">
            <v>0</v>
          </cell>
          <cell r="S329">
            <v>0</v>
          </cell>
          <cell r="T329">
            <v>0</v>
          </cell>
          <cell r="U329">
            <v>0</v>
          </cell>
          <cell r="V329">
            <v>0</v>
          </cell>
          <cell r="W329">
            <v>0</v>
          </cell>
          <cell r="X329">
            <v>0</v>
          </cell>
          <cell r="Y329">
            <v>0</v>
          </cell>
          <cell r="Z329">
            <v>0</v>
          </cell>
          <cell r="AA329">
            <v>0</v>
          </cell>
          <cell r="AB329">
            <v>0</v>
          </cell>
          <cell r="AC329">
            <v>0</v>
          </cell>
          <cell r="AD329">
            <v>0</v>
          </cell>
          <cell r="AE329">
            <v>0</v>
          </cell>
          <cell r="AF329">
            <v>0</v>
          </cell>
          <cell r="AG329">
            <v>0</v>
          </cell>
          <cell r="AH329">
            <v>0</v>
          </cell>
          <cell r="AI329">
            <v>0</v>
          </cell>
          <cell r="AJ329">
            <v>0</v>
          </cell>
        </row>
        <row r="330">
          <cell r="D330">
            <v>0</v>
          </cell>
          <cell r="E330" t="str">
            <v/>
          </cell>
          <cell r="F330" t="str">
            <v/>
          </cell>
          <cell r="G330" t="str">
            <v/>
          </cell>
          <cell r="H330" t="str">
            <v/>
          </cell>
          <cell r="I330" t="str">
            <v/>
          </cell>
          <cell r="J330" t="str">
            <v/>
          </cell>
          <cell r="K330" t="str">
            <v/>
          </cell>
          <cell r="L330" t="str">
            <v/>
          </cell>
          <cell r="M330">
            <v>0</v>
          </cell>
          <cell r="N330">
            <v>0</v>
          </cell>
          <cell r="O330">
            <v>0</v>
          </cell>
          <cell r="P330">
            <v>0</v>
          </cell>
          <cell r="Q330">
            <v>0</v>
          </cell>
          <cell r="R330">
            <v>0</v>
          </cell>
          <cell r="S330">
            <v>0</v>
          </cell>
          <cell r="T330">
            <v>0</v>
          </cell>
          <cell r="U330">
            <v>0</v>
          </cell>
          <cell r="V330">
            <v>0</v>
          </cell>
          <cell r="W330">
            <v>0</v>
          </cell>
          <cell r="X330">
            <v>0</v>
          </cell>
          <cell r="Y330">
            <v>0</v>
          </cell>
          <cell r="Z330">
            <v>0</v>
          </cell>
          <cell r="AA330">
            <v>0</v>
          </cell>
          <cell r="AB330">
            <v>0</v>
          </cell>
          <cell r="AC330">
            <v>0</v>
          </cell>
          <cell r="AD330">
            <v>0</v>
          </cell>
          <cell r="AE330">
            <v>0</v>
          </cell>
          <cell r="AF330">
            <v>0</v>
          </cell>
          <cell r="AG330">
            <v>0</v>
          </cell>
          <cell r="AH330">
            <v>0</v>
          </cell>
          <cell r="AI330">
            <v>0</v>
          </cell>
          <cell r="AJ330">
            <v>0</v>
          </cell>
        </row>
        <row r="331">
          <cell r="D331">
            <v>0</v>
          </cell>
          <cell r="E331" t="str">
            <v/>
          </cell>
          <cell r="F331" t="str">
            <v/>
          </cell>
          <cell r="G331" t="str">
            <v/>
          </cell>
          <cell r="H331" t="str">
            <v/>
          </cell>
          <cell r="I331" t="str">
            <v/>
          </cell>
          <cell r="J331" t="str">
            <v/>
          </cell>
          <cell r="K331" t="str">
            <v/>
          </cell>
          <cell r="L331" t="str">
            <v/>
          </cell>
          <cell r="M331">
            <v>0</v>
          </cell>
          <cell r="N331">
            <v>0</v>
          </cell>
          <cell r="O331">
            <v>0</v>
          </cell>
          <cell r="P331">
            <v>0</v>
          </cell>
          <cell r="Q331">
            <v>0</v>
          </cell>
          <cell r="R331">
            <v>0</v>
          </cell>
          <cell r="S331">
            <v>0</v>
          </cell>
          <cell r="T331">
            <v>0</v>
          </cell>
          <cell r="U331">
            <v>0</v>
          </cell>
          <cell r="V331">
            <v>0</v>
          </cell>
          <cell r="W331">
            <v>0</v>
          </cell>
          <cell r="X331">
            <v>0</v>
          </cell>
          <cell r="Y331">
            <v>0</v>
          </cell>
          <cell r="Z331">
            <v>0</v>
          </cell>
          <cell r="AA331">
            <v>0</v>
          </cell>
          <cell r="AB331">
            <v>0</v>
          </cell>
          <cell r="AC331">
            <v>0</v>
          </cell>
          <cell r="AD331">
            <v>0</v>
          </cell>
          <cell r="AE331">
            <v>0</v>
          </cell>
          <cell r="AF331">
            <v>0</v>
          </cell>
          <cell r="AG331">
            <v>0</v>
          </cell>
          <cell r="AH331">
            <v>0</v>
          </cell>
          <cell r="AI331">
            <v>0</v>
          </cell>
          <cell r="AJ331">
            <v>0</v>
          </cell>
        </row>
        <row r="332">
          <cell r="D332">
            <v>0</v>
          </cell>
          <cell r="E332" t="str">
            <v/>
          </cell>
          <cell r="F332" t="str">
            <v/>
          </cell>
          <cell r="G332" t="str">
            <v/>
          </cell>
          <cell r="H332" t="str">
            <v/>
          </cell>
          <cell r="I332" t="str">
            <v/>
          </cell>
          <cell r="J332" t="str">
            <v/>
          </cell>
          <cell r="K332" t="str">
            <v/>
          </cell>
          <cell r="L332" t="str">
            <v/>
          </cell>
          <cell r="M332">
            <v>0</v>
          </cell>
          <cell r="N332">
            <v>0</v>
          </cell>
          <cell r="O332">
            <v>0</v>
          </cell>
          <cell r="P332">
            <v>0</v>
          </cell>
          <cell r="Q332">
            <v>0</v>
          </cell>
          <cell r="R332">
            <v>0</v>
          </cell>
          <cell r="S332">
            <v>0</v>
          </cell>
          <cell r="T332">
            <v>0</v>
          </cell>
          <cell r="U332">
            <v>0</v>
          </cell>
          <cell r="V332">
            <v>0</v>
          </cell>
          <cell r="W332">
            <v>0</v>
          </cell>
          <cell r="X332">
            <v>0</v>
          </cell>
          <cell r="Y332">
            <v>0</v>
          </cell>
          <cell r="Z332">
            <v>0</v>
          </cell>
          <cell r="AA332">
            <v>0</v>
          </cell>
          <cell r="AB332">
            <v>0</v>
          </cell>
          <cell r="AC332">
            <v>0</v>
          </cell>
          <cell r="AD332">
            <v>0</v>
          </cell>
          <cell r="AE332">
            <v>0</v>
          </cell>
          <cell r="AF332">
            <v>0</v>
          </cell>
          <cell r="AG332">
            <v>0</v>
          </cell>
          <cell r="AH332">
            <v>0</v>
          </cell>
          <cell r="AI332">
            <v>0</v>
          </cell>
          <cell r="AJ332">
            <v>0</v>
          </cell>
        </row>
        <row r="333">
          <cell r="D333">
            <v>0</v>
          </cell>
          <cell r="E333" t="str">
            <v/>
          </cell>
          <cell r="F333" t="str">
            <v/>
          </cell>
          <cell r="G333" t="str">
            <v/>
          </cell>
          <cell r="H333" t="str">
            <v/>
          </cell>
          <cell r="I333" t="str">
            <v/>
          </cell>
          <cell r="J333" t="str">
            <v/>
          </cell>
          <cell r="K333" t="str">
            <v/>
          </cell>
          <cell r="L333" t="str">
            <v/>
          </cell>
          <cell r="M333">
            <v>0</v>
          </cell>
          <cell r="N333">
            <v>0</v>
          </cell>
          <cell r="O333">
            <v>0</v>
          </cell>
          <cell r="P333">
            <v>0</v>
          </cell>
          <cell r="Q333">
            <v>0</v>
          </cell>
          <cell r="R333">
            <v>0</v>
          </cell>
          <cell r="S333">
            <v>0</v>
          </cell>
          <cell r="T333">
            <v>0</v>
          </cell>
          <cell r="U333">
            <v>0</v>
          </cell>
          <cell r="V333">
            <v>0</v>
          </cell>
          <cell r="W333">
            <v>0</v>
          </cell>
          <cell r="X333">
            <v>0</v>
          </cell>
          <cell r="Y333">
            <v>0</v>
          </cell>
          <cell r="Z333">
            <v>0</v>
          </cell>
          <cell r="AA333">
            <v>0</v>
          </cell>
          <cell r="AB333">
            <v>0</v>
          </cell>
          <cell r="AC333">
            <v>0</v>
          </cell>
          <cell r="AD333">
            <v>0</v>
          </cell>
          <cell r="AE333">
            <v>0</v>
          </cell>
          <cell r="AF333">
            <v>0</v>
          </cell>
          <cell r="AG333">
            <v>0</v>
          </cell>
          <cell r="AH333">
            <v>0</v>
          </cell>
          <cell r="AI333">
            <v>0</v>
          </cell>
          <cell r="AJ333">
            <v>0</v>
          </cell>
        </row>
        <row r="334">
          <cell r="D334">
            <v>0</v>
          </cell>
          <cell r="E334" t="str">
            <v/>
          </cell>
          <cell r="F334" t="str">
            <v/>
          </cell>
          <cell r="G334" t="str">
            <v/>
          </cell>
          <cell r="H334" t="str">
            <v/>
          </cell>
          <cell r="I334" t="str">
            <v/>
          </cell>
          <cell r="J334" t="str">
            <v/>
          </cell>
          <cell r="K334" t="str">
            <v/>
          </cell>
          <cell r="L334" t="str">
            <v/>
          </cell>
          <cell r="M334">
            <v>0</v>
          </cell>
          <cell r="N334">
            <v>0</v>
          </cell>
          <cell r="O334">
            <v>0</v>
          </cell>
          <cell r="P334">
            <v>0</v>
          </cell>
          <cell r="Q334">
            <v>0</v>
          </cell>
          <cell r="R334">
            <v>0</v>
          </cell>
          <cell r="S334">
            <v>0</v>
          </cell>
          <cell r="T334">
            <v>0</v>
          </cell>
          <cell r="U334">
            <v>0</v>
          </cell>
          <cell r="V334">
            <v>0</v>
          </cell>
          <cell r="W334">
            <v>0</v>
          </cell>
          <cell r="X334">
            <v>0</v>
          </cell>
          <cell r="Y334">
            <v>0</v>
          </cell>
          <cell r="Z334">
            <v>0</v>
          </cell>
          <cell r="AA334">
            <v>0</v>
          </cell>
          <cell r="AB334">
            <v>0</v>
          </cell>
          <cell r="AC334">
            <v>0</v>
          </cell>
          <cell r="AD334">
            <v>0</v>
          </cell>
          <cell r="AE334">
            <v>0</v>
          </cell>
          <cell r="AF334">
            <v>0</v>
          </cell>
          <cell r="AG334">
            <v>0</v>
          </cell>
          <cell r="AH334">
            <v>0</v>
          </cell>
          <cell r="AI334">
            <v>0</v>
          </cell>
          <cell r="AJ334">
            <v>0</v>
          </cell>
        </row>
        <row r="335">
          <cell r="D335">
            <v>0</v>
          </cell>
          <cell r="E335" t="str">
            <v/>
          </cell>
          <cell r="F335" t="str">
            <v/>
          </cell>
          <cell r="G335" t="str">
            <v/>
          </cell>
          <cell r="H335" t="str">
            <v/>
          </cell>
          <cell r="I335" t="str">
            <v/>
          </cell>
          <cell r="J335" t="str">
            <v/>
          </cell>
          <cell r="K335" t="str">
            <v/>
          </cell>
          <cell r="L335" t="str">
            <v/>
          </cell>
          <cell r="M335">
            <v>0</v>
          </cell>
          <cell r="N335">
            <v>0</v>
          </cell>
          <cell r="O335">
            <v>0</v>
          </cell>
          <cell r="P335">
            <v>0</v>
          </cell>
          <cell r="Q335">
            <v>0</v>
          </cell>
          <cell r="R335">
            <v>0</v>
          </cell>
          <cell r="S335">
            <v>0</v>
          </cell>
          <cell r="T335">
            <v>0</v>
          </cell>
          <cell r="U335">
            <v>0</v>
          </cell>
          <cell r="V335">
            <v>0</v>
          </cell>
          <cell r="W335">
            <v>0</v>
          </cell>
          <cell r="X335">
            <v>0</v>
          </cell>
          <cell r="Y335">
            <v>0</v>
          </cell>
          <cell r="Z335">
            <v>0</v>
          </cell>
          <cell r="AA335">
            <v>0</v>
          </cell>
          <cell r="AB335">
            <v>0</v>
          </cell>
          <cell r="AC335">
            <v>0</v>
          </cell>
          <cell r="AD335">
            <v>0</v>
          </cell>
          <cell r="AE335">
            <v>0</v>
          </cell>
          <cell r="AF335">
            <v>0</v>
          </cell>
          <cell r="AG335">
            <v>0</v>
          </cell>
          <cell r="AH335">
            <v>0</v>
          </cell>
          <cell r="AI335">
            <v>0</v>
          </cell>
          <cell r="AJ335">
            <v>0</v>
          </cell>
        </row>
        <row r="336">
          <cell r="D336">
            <v>0</v>
          </cell>
          <cell r="E336" t="str">
            <v/>
          </cell>
          <cell r="F336" t="str">
            <v/>
          </cell>
          <cell r="G336" t="str">
            <v/>
          </cell>
          <cell r="H336" t="str">
            <v/>
          </cell>
          <cell r="I336" t="str">
            <v/>
          </cell>
          <cell r="J336" t="str">
            <v/>
          </cell>
          <cell r="K336" t="str">
            <v/>
          </cell>
          <cell r="L336" t="str">
            <v/>
          </cell>
          <cell r="M336">
            <v>0</v>
          </cell>
          <cell r="N336">
            <v>0</v>
          </cell>
          <cell r="O336">
            <v>0</v>
          </cell>
          <cell r="P336">
            <v>0</v>
          </cell>
          <cell r="Q336">
            <v>0</v>
          </cell>
          <cell r="R336">
            <v>0</v>
          </cell>
          <cell r="S336">
            <v>0</v>
          </cell>
          <cell r="T336">
            <v>0</v>
          </cell>
          <cell r="U336">
            <v>0</v>
          </cell>
          <cell r="V336">
            <v>0</v>
          </cell>
          <cell r="W336">
            <v>0</v>
          </cell>
          <cell r="X336">
            <v>0</v>
          </cell>
          <cell r="Y336">
            <v>0</v>
          </cell>
          <cell r="Z336">
            <v>0</v>
          </cell>
          <cell r="AA336">
            <v>0</v>
          </cell>
          <cell r="AB336">
            <v>0</v>
          </cell>
          <cell r="AC336">
            <v>0</v>
          </cell>
          <cell r="AD336">
            <v>0</v>
          </cell>
          <cell r="AE336">
            <v>0</v>
          </cell>
          <cell r="AF336">
            <v>0</v>
          </cell>
          <cell r="AG336">
            <v>0</v>
          </cell>
          <cell r="AH336">
            <v>0</v>
          </cell>
          <cell r="AI336">
            <v>0</v>
          </cell>
          <cell r="AJ336">
            <v>0</v>
          </cell>
        </row>
        <row r="337">
          <cell r="D337">
            <v>0</v>
          </cell>
          <cell r="E337" t="str">
            <v/>
          </cell>
          <cell r="F337" t="str">
            <v/>
          </cell>
          <cell r="G337" t="str">
            <v/>
          </cell>
          <cell r="H337" t="str">
            <v/>
          </cell>
          <cell r="I337" t="str">
            <v/>
          </cell>
          <cell r="J337" t="str">
            <v/>
          </cell>
          <cell r="K337" t="str">
            <v/>
          </cell>
          <cell r="L337" t="str">
            <v/>
          </cell>
          <cell r="M337">
            <v>0</v>
          </cell>
          <cell r="N337">
            <v>0</v>
          </cell>
          <cell r="O337">
            <v>0</v>
          </cell>
          <cell r="P337">
            <v>0</v>
          </cell>
          <cell r="Q337">
            <v>0</v>
          </cell>
          <cell r="R337">
            <v>0</v>
          </cell>
          <cell r="S337">
            <v>0</v>
          </cell>
          <cell r="T337">
            <v>0</v>
          </cell>
          <cell r="U337">
            <v>0</v>
          </cell>
          <cell r="V337">
            <v>0</v>
          </cell>
          <cell r="W337">
            <v>0</v>
          </cell>
          <cell r="X337">
            <v>0</v>
          </cell>
          <cell r="Y337">
            <v>0</v>
          </cell>
          <cell r="Z337">
            <v>0</v>
          </cell>
          <cell r="AA337">
            <v>0</v>
          </cell>
          <cell r="AB337">
            <v>0</v>
          </cell>
          <cell r="AC337">
            <v>0</v>
          </cell>
          <cell r="AD337">
            <v>0</v>
          </cell>
          <cell r="AE337">
            <v>0</v>
          </cell>
          <cell r="AF337">
            <v>0</v>
          </cell>
          <cell r="AG337">
            <v>0</v>
          </cell>
          <cell r="AH337">
            <v>0</v>
          </cell>
          <cell r="AI337">
            <v>0</v>
          </cell>
          <cell r="AJ337">
            <v>0</v>
          </cell>
        </row>
        <row r="338">
          <cell r="D338">
            <v>0</v>
          </cell>
          <cell r="E338" t="str">
            <v/>
          </cell>
          <cell r="F338" t="str">
            <v/>
          </cell>
          <cell r="G338" t="str">
            <v/>
          </cell>
          <cell r="H338" t="str">
            <v/>
          </cell>
          <cell r="I338" t="str">
            <v/>
          </cell>
          <cell r="J338" t="str">
            <v/>
          </cell>
          <cell r="K338" t="str">
            <v/>
          </cell>
          <cell r="L338" t="str">
            <v/>
          </cell>
          <cell r="M338">
            <v>0</v>
          </cell>
          <cell r="N338">
            <v>0</v>
          </cell>
          <cell r="O338">
            <v>0</v>
          </cell>
          <cell r="P338">
            <v>0</v>
          </cell>
          <cell r="Q338">
            <v>0</v>
          </cell>
          <cell r="R338">
            <v>0</v>
          </cell>
          <cell r="S338">
            <v>0</v>
          </cell>
          <cell r="T338">
            <v>0</v>
          </cell>
          <cell r="U338">
            <v>0</v>
          </cell>
          <cell r="V338">
            <v>0</v>
          </cell>
          <cell r="W338">
            <v>0</v>
          </cell>
          <cell r="X338">
            <v>0</v>
          </cell>
          <cell r="Y338">
            <v>0</v>
          </cell>
          <cell r="Z338">
            <v>0</v>
          </cell>
          <cell r="AA338">
            <v>0</v>
          </cell>
          <cell r="AB338">
            <v>0</v>
          </cell>
          <cell r="AC338">
            <v>0</v>
          </cell>
          <cell r="AD338">
            <v>0</v>
          </cell>
          <cell r="AE338">
            <v>0</v>
          </cell>
          <cell r="AF338">
            <v>0</v>
          </cell>
          <cell r="AG338">
            <v>0</v>
          </cell>
          <cell r="AH338">
            <v>0</v>
          </cell>
          <cell r="AI338">
            <v>0</v>
          </cell>
          <cell r="AJ338">
            <v>0</v>
          </cell>
        </row>
        <row r="339">
          <cell r="D339">
            <v>0</v>
          </cell>
          <cell r="E339" t="str">
            <v/>
          </cell>
          <cell r="F339" t="str">
            <v/>
          </cell>
          <cell r="G339" t="str">
            <v/>
          </cell>
          <cell r="H339" t="str">
            <v/>
          </cell>
          <cell r="I339" t="str">
            <v/>
          </cell>
          <cell r="J339" t="str">
            <v/>
          </cell>
          <cell r="K339" t="str">
            <v/>
          </cell>
          <cell r="L339" t="str">
            <v/>
          </cell>
          <cell r="M339">
            <v>0</v>
          </cell>
          <cell r="N339">
            <v>0</v>
          </cell>
          <cell r="O339">
            <v>0</v>
          </cell>
          <cell r="P339">
            <v>0</v>
          </cell>
          <cell r="Q339">
            <v>0</v>
          </cell>
          <cell r="R339">
            <v>0</v>
          </cell>
          <cell r="S339">
            <v>0</v>
          </cell>
          <cell r="T339">
            <v>0</v>
          </cell>
          <cell r="U339">
            <v>0</v>
          </cell>
          <cell r="V339">
            <v>0</v>
          </cell>
          <cell r="W339">
            <v>0</v>
          </cell>
          <cell r="X339">
            <v>0</v>
          </cell>
          <cell r="Y339">
            <v>0</v>
          </cell>
          <cell r="Z339">
            <v>0</v>
          </cell>
          <cell r="AA339">
            <v>0</v>
          </cell>
          <cell r="AB339">
            <v>0</v>
          </cell>
          <cell r="AC339">
            <v>0</v>
          </cell>
          <cell r="AD339">
            <v>0</v>
          </cell>
          <cell r="AE339">
            <v>0</v>
          </cell>
          <cell r="AF339">
            <v>0</v>
          </cell>
          <cell r="AG339">
            <v>0</v>
          </cell>
          <cell r="AH339">
            <v>0</v>
          </cell>
          <cell r="AI339">
            <v>0</v>
          </cell>
          <cell r="AJ339">
            <v>0</v>
          </cell>
        </row>
        <row r="340">
          <cell r="D340">
            <v>0</v>
          </cell>
          <cell r="E340" t="str">
            <v/>
          </cell>
          <cell r="F340" t="str">
            <v/>
          </cell>
          <cell r="G340" t="str">
            <v/>
          </cell>
          <cell r="H340" t="str">
            <v/>
          </cell>
          <cell r="I340" t="str">
            <v/>
          </cell>
          <cell r="J340" t="str">
            <v/>
          </cell>
          <cell r="K340" t="str">
            <v/>
          </cell>
          <cell r="L340" t="str">
            <v/>
          </cell>
          <cell r="M340">
            <v>0</v>
          </cell>
          <cell r="N340">
            <v>0</v>
          </cell>
          <cell r="O340">
            <v>0</v>
          </cell>
          <cell r="P340">
            <v>0</v>
          </cell>
          <cell r="Q340">
            <v>0</v>
          </cell>
          <cell r="R340">
            <v>0</v>
          </cell>
          <cell r="S340">
            <v>0</v>
          </cell>
          <cell r="T340">
            <v>0</v>
          </cell>
          <cell r="U340">
            <v>0</v>
          </cell>
          <cell r="V340">
            <v>0</v>
          </cell>
          <cell r="W340">
            <v>0</v>
          </cell>
          <cell r="X340">
            <v>0</v>
          </cell>
          <cell r="Y340">
            <v>0</v>
          </cell>
          <cell r="Z340">
            <v>0</v>
          </cell>
          <cell r="AA340">
            <v>0</v>
          </cell>
          <cell r="AB340">
            <v>0</v>
          </cell>
          <cell r="AC340">
            <v>0</v>
          </cell>
          <cell r="AD340">
            <v>0</v>
          </cell>
          <cell r="AE340">
            <v>0</v>
          </cell>
          <cell r="AF340">
            <v>0</v>
          </cell>
          <cell r="AG340">
            <v>0</v>
          </cell>
          <cell r="AH340">
            <v>0</v>
          </cell>
          <cell r="AI340">
            <v>0</v>
          </cell>
          <cell r="AJ340">
            <v>0</v>
          </cell>
        </row>
        <row r="341">
          <cell r="D341">
            <v>0</v>
          </cell>
          <cell r="E341" t="str">
            <v/>
          </cell>
          <cell r="F341" t="str">
            <v/>
          </cell>
          <cell r="G341" t="str">
            <v/>
          </cell>
          <cell r="H341" t="str">
            <v/>
          </cell>
          <cell r="I341" t="str">
            <v/>
          </cell>
          <cell r="J341" t="str">
            <v/>
          </cell>
          <cell r="K341" t="str">
            <v/>
          </cell>
          <cell r="L341" t="str">
            <v/>
          </cell>
          <cell r="M341">
            <v>0</v>
          </cell>
          <cell r="N341">
            <v>0</v>
          </cell>
          <cell r="O341">
            <v>0</v>
          </cell>
          <cell r="P341">
            <v>0</v>
          </cell>
          <cell r="Q341">
            <v>0</v>
          </cell>
          <cell r="R341">
            <v>0</v>
          </cell>
          <cell r="S341">
            <v>0</v>
          </cell>
          <cell r="T341">
            <v>0</v>
          </cell>
          <cell r="U341">
            <v>0</v>
          </cell>
          <cell r="V341">
            <v>0</v>
          </cell>
          <cell r="W341">
            <v>0</v>
          </cell>
          <cell r="X341">
            <v>0</v>
          </cell>
          <cell r="Y341">
            <v>0</v>
          </cell>
          <cell r="Z341">
            <v>0</v>
          </cell>
          <cell r="AA341">
            <v>0</v>
          </cell>
          <cell r="AB341">
            <v>0</v>
          </cell>
          <cell r="AC341">
            <v>0</v>
          </cell>
          <cell r="AD341">
            <v>0</v>
          </cell>
          <cell r="AE341">
            <v>0</v>
          </cell>
          <cell r="AF341">
            <v>0</v>
          </cell>
          <cell r="AG341">
            <v>0</v>
          </cell>
          <cell r="AH341">
            <v>0</v>
          </cell>
          <cell r="AI341">
            <v>0</v>
          </cell>
          <cell r="AJ341">
            <v>0</v>
          </cell>
        </row>
        <row r="342">
          <cell r="D342">
            <v>0</v>
          </cell>
          <cell r="E342" t="str">
            <v/>
          </cell>
          <cell r="F342" t="str">
            <v/>
          </cell>
          <cell r="G342" t="str">
            <v/>
          </cell>
          <cell r="H342" t="str">
            <v/>
          </cell>
          <cell r="I342" t="str">
            <v/>
          </cell>
          <cell r="J342" t="str">
            <v/>
          </cell>
          <cell r="K342" t="str">
            <v/>
          </cell>
          <cell r="L342" t="str">
            <v/>
          </cell>
          <cell r="M342">
            <v>0</v>
          </cell>
          <cell r="N342">
            <v>0</v>
          </cell>
          <cell r="O342">
            <v>0</v>
          </cell>
          <cell r="P342">
            <v>0</v>
          </cell>
          <cell r="Q342">
            <v>0</v>
          </cell>
          <cell r="R342">
            <v>0</v>
          </cell>
          <cell r="S342">
            <v>0</v>
          </cell>
          <cell r="T342">
            <v>0</v>
          </cell>
          <cell r="U342">
            <v>0</v>
          </cell>
          <cell r="V342">
            <v>0</v>
          </cell>
          <cell r="W342">
            <v>0</v>
          </cell>
          <cell r="X342">
            <v>0</v>
          </cell>
          <cell r="Y342">
            <v>0</v>
          </cell>
          <cell r="Z342">
            <v>0</v>
          </cell>
          <cell r="AA342">
            <v>0</v>
          </cell>
          <cell r="AB342">
            <v>0</v>
          </cell>
          <cell r="AC342">
            <v>0</v>
          </cell>
          <cell r="AD342">
            <v>0</v>
          </cell>
          <cell r="AE342">
            <v>0</v>
          </cell>
          <cell r="AF342">
            <v>0</v>
          </cell>
          <cell r="AG342">
            <v>0</v>
          </cell>
          <cell r="AH342">
            <v>0</v>
          </cell>
          <cell r="AI342">
            <v>0</v>
          </cell>
          <cell r="AJ342">
            <v>0</v>
          </cell>
        </row>
        <row r="343">
          <cell r="D343">
            <v>0</v>
          </cell>
          <cell r="E343" t="str">
            <v/>
          </cell>
          <cell r="F343" t="str">
            <v/>
          </cell>
          <cell r="G343" t="str">
            <v/>
          </cell>
          <cell r="H343" t="str">
            <v/>
          </cell>
          <cell r="I343" t="str">
            <v/>
          </cell>
          <cell r="J343" t="str">
            <v/>
          </cell>
          <cell r="K343" t="str">
            <v/>
          </cell>
          <cell r="L343" t="str">
            <v/>
          </cell>
          <cell r="M343">
            <v>0</v>
          </cell>
          <cell r="N343">
            <v>0</v>
          </cell>
          <cell r="O343">
            <v>0</v>
          </cell>
          <cell r="P343">
            <v>0</v>
          </cell>
          <cell r="Q343">
            <v>0</v>
          </cell>
          <cell r="R343">
            <v>0</v>
          </cell>
          <cell r="S343">
            <v>0</v>
          </cell>
          <cell r="T343">
            <v>0</v>
          </cell>
          <cell r="U343">
            <v>0</v>
          </cell>
          <cell r="V343">
            <v>0</v>
          </cell>
          <cell r="W343">
            <v>0</v>
          </cell>
          <cell r="X343">
            <v>0</v>
          </cell>
          <cell r="Y343">
            <v>0</v>
          </cell>
          <cell r="Z343">
            <v>0</v>
          </cell>
          <cell r="AA343">
            <v>0</v>
          </cell>
          <cell r="AB343">
            <v>0</v>
          </cell>
          <cell r="AC343">
            <v>0</v>
          </cell>
          <cell r="AD343">
            <v>0</v>
          </cell>
          <cell r="AE343">
            <v>0</v>
          </cell>
          <cell r="AF343">
            <v>0</v>
          </cell>
          <cell r="AG343">
            <v>0</v>
          </cell>
          <cell r="AH343">
            <v>0</v>
          </cell>
          <cell r="AI343">
            <v>0</v>
          </cell>
          <cell r="AJ343">
            <v>0</v>
          </cell>
        </row>
        <row r="344">
          <cell r="D344">
            <v>0</v>
          </cell>
          <cell r="E344" t="str">
            <v/>
          </cell>
          <cell r="F344" t="str">
            <v/>
          </cell>
          <cell r="G344" t="str">
            <v/>
          </cell>
          <cell r="H344" t="str">
            <v/>
          </cell>
          <cell r="I344" t="str">
            <v/>
          </cell>
          <cell r="J344" t="str">
            <v/>
          </cell>
          <cell r="K344" t="str">
            <v/>
          </cell>
          <cell r="L344" t="str">
            <v/>
          </cell>
          <cell r="M344">
            <v>0</v>
          </cell>
          <cell r="N344">
            <v>0</v>
          </cell>
          <cell r="O344">
            <v>0</v>
          </cell>
          <cell r="P344">
            <v>0</v>
          </cell>
          <cell r="Q344">
            <v>0</v>
          </cell>
          <cell r="R344">
            <v>0</v>
          </cell>
          <cell r="S344">
            <v>0</v>
          </cell>
          <cell r="T344">
            <v>0</v>
          </cell>
          <cell r="U344">
            <v>0</v>
          </cell>
          <cell r="V344">
            <v>0</v>
          </cell>
          <cell r="W344">
            <v>0</v>
          </cell>
          <cell r="X344">
            <v>0</v>
          </cell>
          <cell r="Y344">
            <v>0</v>
          </cell>
          <cell r="Z344">
            <v>0</v>
          </cell>
          <cell r="AA344">
            <v>0</v>
          </cell>
          <cell r="AB344">
            <v>0</v>
          </cell>
          <cell r="AC344">
            <v>0</v>
          </cell>
          <cell r="AD344">
            <v>0</v>
          </cell>
          <cell r="AE344">
            <v>0</v>
          </cell>
          <cell r="AF344">
            <v>0</v>
          </cell>
          <cell r="AG344">
            <v>0</v>
          </cell>
          <cell r="AH344">
            <v>0</v>
          </cell>
          <cell r="AI344">
            <v>0</v>
          </cell>
          <cell r="AJ344">
            <v>0</v>
          </cell>
        </row>
        <row r="345">
          <cell r="D345">
            <v>0</v>
          </cell>
          <cell r="E345" t="str">
            <v/>
          </cell>
          <cell r="F345" t="str">
            <v/>
          </cell>
          <cell r="G345" t="str">
            <v/>
          </cell>
          <cell r="H345" t="str">
            <v/>
          </cell>
          <cell r="I345" t="str">
            <v/>
          </cell>
          <cell r="J345" t="str">
            <v/>
          </cell>
          <cell r="K345" t="str">
            <v/>
          </cell>
          <cell r="L345" t="str">
            <v/>
          </cell>
          <cell r="M345">
            <v>0</v>
          </cell>
          <cell r="N345">
            <v>0</v>
          </cell>
          <cell r="O345">
            <v>0</v>
          </cell>
          <cell r="P345">
            <v>0</v>
          </cell>
          <cell r="Q345">
            <v>0</v>
          </cell>
          <cell r="R345">
            <v>0</v>
          </cell>
          <cell r="S345">
            <v>0</v>
          </cell>
          <cell r="T345">
            <v>0</v>
          </cell>
          <cell r="U345">
            <v>0</v>
          </cell>
          <cell r="V345">
            <v>0</v>
          </cell>
          <cell r="W345">
            <v>0</v>
          </cell>
          <cell r="X345">
            <v>0</v>
          </cell>
          <cell r="Y345">
            <v>0</v>
          </cell>
          <cell r="Z345">
            <v>0</v>
          </cell>
          <cell r="AA345">
            <v>0</v>
          </cell>
          <cell r="AB345">
            <v>0</v>
          </cell>
          <cell r="AC345">
            <v>0</v>
          </cell>
          <cell r="AD345">
            <v>0</v>
          </cell>
          <cell r="AE345">
            <v>0</v>
          </cell>
          <cell r="AF345">
            <v>0</v>
          </cell>
          <cell r="AG345">
            <v>0</v>
          </cell>
          <cell r="AH345">
            <v>0</v>
          </cell>
          <cell r="AI345">
            <v>0</v>
          </cell>
          <cell r="AJ345">
            <v>0</v>
          </cell>
        </row>
        <row r="346">
          <cell r="D346">
            <v>0</v>
          </cell>
          <cell r="E346" t="str">
            <v/>
          </cell>
          <cell r="F346" t="str">
            <v/>
          </cell>
          <cell r="G346" t="str">
            <v/>
          </cell>
          <cell r="H346" t="str">
            <v/>
          </cell>
          <cell r="I346" t="str">
            <v/>
          </cell>
          <cell r="J346" t="str">
            <v/>
          </cell>
          <cell r="K346" t="str">
            <v/>
          </cell>
          <cell r="L346" t="str">
            <v/>
          </cell>
          <cell r="M346">
            <v>0</v>
          </cell>
          <cell r="N346">
            <v>0</v>
          </cell>
          <cell r="O346">
            <v>0</v>
          </cell>
          <cell r="P346">
            <v>0</v>
          </cell>
          <cell r="Q346">
            <v>0</v>
          </cell>
          <cell r="R346">
            <v>0</v>
          </cell>
          <cell r="S346">
            <v>0</v>
          </cell>
          <cell r="T346">
            <v>0</v>
          </cell>
          <cell r="U346">
            <v>0</v>
          </cell>
          <cell r="V346">
            <v>0</v>
          </cell>
          <cell r="W346">
            <v>0</v>
          </cell>
          <cell r="X346">
            <v>0</v>
          </cell>
          <cell r="Y346">
            <v>0</v>
          </cell>
          <cell r="Z346">
            <v>0</v>
          </cell>
          <cell r="AA346">
            <v>0</v>
          </cell>
          <cell r="AB346">
            <v>0</v>
          </cell>
          <cell r="AC346">
            <v>0</v>
          </cell>
          <cell r="AD346">
            <v>0</v>
          </cell>
          <cell r="AE346">
            <v>0</v>
          </cell>
          <cell r="AF346">
            <v>0</v>
          </cell>
          <cell r="AG346">
            <v>0</v>
          </cell>
          <cell r="AH346">
            <v>0</v>
          </cell>
          <cell r="AI346">
            <v>0</v>
          </cell>
          <cell r="AJ346">
            <v>0</v>
          </cell>
        </row>
        <row r="347">
          <cell r="D347">
            <v>0</v>
          </cell>
          <cell r="E347" t="str">
            <v/>
          </cell>
          <cell r="F347" t="str">
            <v/>
          </cell>
          <cell r="G347" t="str">
            <v/>
          </cell>
          <cell r="H347" t="str">
            <v/>
          </cell>
          <cell r="I347" t="str">
            <v/>
          </cell>
          <cell r="J347" t="str">
            <v/>
          </cell>
          <cell r="K347" t="str">
            <v/>
          </cell>
          <cell r="L347" t="str">
            <v/>
          </cell>
          <cell r="M347">
            <v>0</v>
          </cell>
          <cell r="N347">
            <v>0</v>
          </cell>
          <cell r="O347">
            <v>0</v>
          </cell>
          <cell r="P347">
            <v>0</v>
          </cell>
          <cell r="Q347">
            <v>0</v>
          </cell>
          <cell r="R347">
            <v>0</v>
          </cell>
          <cell r="S347">
            <v>0</v>
          </cell>
          <cell r="T347">
            <v>0</v>
          </cell>
          <cell r="U347">
            <v>0</v>
          </cell>
          <cell r="V347">
            <v>0</v>
          </cell>
          <cell r="W347">
            <v>0</v>
          </cell>
          <cell r="X347">
            <v>0</v>
          </cell>
          <cell r="Y347">
            <v>0</v>
          </cell>
          <cell r="Z347">
            <v>0</v>
          </cell>
          <cell r="AA347">
            <v>0</v>
          </cell>
          <cell r="AB347">
            <v>0</v>
          </cell>
          <cell r="AC347">
            <v>0</v>
          </cell>
          <cell r="AD347">
            <v>0</v>
          </cell>
          <cell r="AE347">
            <v>0</v>
          </cell>
          <cell r="AF347">
            <v>0</v>
          </cell>
          <cell r="AG347">
            <v>0</v>
          </cell>
          <cell r="AH347">
            <v>0</v>
          </cell>
          <cell r="AI347">
            <v>0</v>
          </cell>
          <cell r="AJ347">
            <v>0</v>
          </cell>
        </row>
        <row r="348">
          <cell r="D348">
            <v>0</v>
          </cell>
          <cell r="E348" t="str">
            <v/>
          </cell>
          <cell r="F348" t="str">
            <v/>
          </cell>
          <cell r="G348" t="str">
            <v/>
          </cell>
          <cell r="H348" t="str">
            <v/>
          </cell>
          <cell r="I348" t="str">
            <v/>
          </cell>
          <cell r="J348" t="str">
            <v/>
          </cell>
          <cell r="K348" t="str">
            <v/>
          </cell>
          <cell r="L348" t="str">
            <v/>
          </cell>
          <cell r="M348">
            <v>0</v>
          </cell>
          <cell r="N348">
            <v>0</v>
          </cell>
          <cell r="O348">
            <v>0</v>
          </cell>
          <cell r="P348">
            <v>0</v>
          </cell>
          <cell r="Q348">
            <v>0</v>
          </cell>
          <cell r="R348">
            <v>0</v>
          </cell>
          <cell r="S348">
            <v>0</v>
          </cell>
          <cell r="T348">
            <v>0</v>
          </cell>
          <cell r="U348">
            <v>0</v>
          </cell>
          <cell r="V348">
            <v>0</v>
          </cell>
          <cell r="W348">
            <v>0</v>
          </cell>
          <cell r="X348">
            <v>0</v>
          </cell>
          <cell r="Y348">
            <v>0</v>
          </cell>
          <cell r="Z348">
            <v>0</v>
          </cell>
          <cell r="AA348">
            <v>0</v>
          </cell>
          <cell r="AB348">
            <v>0</v>
          </cell>
          <cell r="AC348">
            <v>0</v>
          </cell>
          <cell r="AD348">
            <v>0</v>
          </cell>
          <cell r="AE348">
            <v>0</v>
          </cell>
          <cell r="AF348">
            <v>0</v>
          </cell>
          <cell r="AG348">
            <v>0</v>
          </cell>
          <cell r="AH348">
            <v>0</v>
          </cell>
          <cell r="AI348">
            <v>0</v>
          </cell>
          <cell r="AJ348">
            <v>0</v>
          </cell>
        </row>
        <row r="349">
          <cell r="D349">
            <v>0</v>
          </cell>
          <cell r="E349" t="str">
            <v/>
          </cell>
          <cell r="F349" t="str">
            <v/>
          </cell>
          <cell r="G349" t="str">
            <v/>
          </cell>
          <cell r="H349" t="str">
            <v/>
          </cell>
          <cell r="I349" t="str">
            <v/>
          </cell>
          <cell r="J349" t="str">
            <v/>
          </cell>
          <cell r="K349" t="str">
            <v/>
          </cell>
          <cell r="L349" t="str">
            <v/>
          </cell>
          <cell r="M349">
            <v>0</v>
          </cell>
          <cell r="N349">
            <v>0</v>
          </cell>
          <cell r="O349">
            <v>0</v>
          </cell>
          <cell r="P349">
            <v>0</v>
          </cell>
          <cell r="Q349">
            <v>0</v>
          </cell>
          <cell r="R349">
            <v>0</v>
          </cell>
          <cell r="S349">
            <v>0</v>
          </cell>
          <cell r="T349">
            <v>0</v>
          </cell>
          <cell r="U349">
            <v>0</v>
          </cell>
          <cell r="V349">
            <v>0</v>
          </cell>
          <cell r="W349">
            <v>0</v>
          </cell>
          <cell r="X349">
            <v>0</v>
          </cell>
          <cell r="Y349">
            <v>0</v>
          </cell>
          <cell r="Z349">
            <v>0</v>
          </cell>
          <cell r="AA349">
            <v>0</v>
          </cell>
          <cell r="AB349">
            <v>0</v>
          </cell>
          <cell r="AC349">
            <v>0</v>
          </cell>
          <cell r="AD349">
            <v>0</v>
          </cell>
          <cell r="AE349">
            <v>0</v>
          </cell>
          <cell r="AF349">
            <v>0</v>
          </cell>
          <cell r="AG349">
            <v>0</v>
          </cell>
          <cell r="AH349">
            <v>0</v>
          </cell>
          <cell r="AI349">
            <v>0</v>
          </cell>
          <cell r="AJ349">
            <v>0</v>
          </cell>
        </row>
        <row r="350">
          <cell r="D350">
            <v>0</v>
          </cell>
          <cell r="E350" t="str">
            <v/>
          </cell>
          <cell r="F350" t="str">
            <v/>
          </cell>
          <cell r="G350" t="str">
            <v/>
          </cell>
          <cell r="H350" t="str">
            <v/>
          </cell>
          <cell r="I350" t="str">
            <v/>
          </cell>
          <cell r="J350" t="str">
            <v/>
          </cell>
          <cell r="K350" t="str">
            <v/>
          </cell>
          <cell r="L350" t="str">
            <v/>
          </cell>
          <cell r="M350">
            <v>0</v>
          </cell>
          <cell r="N350">
            <v>0</v>
          </cell>
          <cell r="O350">
            <v>0</v>
          </cell>
          <cell r="P350">
            <v>0</v>
          </cell>
          <cell r="Q350">
            <v>0</v>
          </cell>
          <cell r="R350">
            <v>0</v>
          </cell>
          <cell r="S350">
            <v>0</v>
          </cell>
          <cell r="T350">
            <v>0</v>
          </cell>
          <cell r="U350">
            <v>0</v>
          </cell>
          <cell r="V350">
            <v>0</v>
          </cell>
          <cell r="W350">
            <v>0</v>
          </cell>
          <cell r="X350">
            <v>0</v>
          </cell>
          <cell r="Y350">
            <v>0</v>
          </cell>
          <cell r="Z350">
            <v>0</v>
          </cell>
          <cell r="AA350">
            <v>0</v>
          </cell>
          <cell r="AB350">
            <v>0</v>
          </cell>
          <cell r="AC350">
            <v>0</v>
          </cell>
          <cell r="AD350">
            <v>0</v>
          </cell>
          <cell r="AE350">
            <v>0</v>
          </cell>
          <cell r="AF350">
            <v>0</v>
          </cell>
          <cell r="AG350">
            <v>0</v>
          </cell>
          <cell r="AH350">
            <v>0</v>
          </cell>
          <cell r="AI350">
            <v>0</v>
          </cell>
          <cell r="AJ350">
            <v>0</v>
          </cell>
        </row>
        <row r="351">
          <cell r="D351">
            <v>0</v>
          </cell>
          <cell r="E351" t="str">
            <v/>
          </cell>
          <cell r="F351" t="str">
            <v/>
          </cell>
          <cell r="G351" t="str">
            <v/>
          </cell>
          <cell r="H351" t="str">
            <v/>
          </cell>
          <cell r="I351" t="str">
            <v/>
          </cell>
          <cell r="J351" t="str">
            <v/>
          </cell>
          <cell r="K351" t="str">
            <v/>
          </cell>
          <cell r="L351" t="str">
            <v/>
          </cell>
          <cell r="M351">
            <v>0</v>
          </cell>
          <cell r="N351">
            <v>0</v>
          </cell>
          <cell r="O351">
            <v>0</v>
          </cell>
          <cell r="P351">
            <v>0</v>
          </cell>
          <cell r="Q351">
            <v>0</v>
          </cell>
          <cell r="R351">
            <v>0</v>
          </cell>
          <cell r="S351">
            <v>0</v>
          </cell>
          <cell r="T351">
            <v>0</v>
          </cell>
          <cell r="U351">
            <v>0</v>
          </cell>
          <cell r="V351">
            <v>0</v>
          </cell>
          <cell r="W351">
            <v>0</v>
          </cell>
          <cell r="X351">
            <v>0</v>
          </cell>
          <cell r="Y351">
            <v>0</v>
          </cell>
          <cell r="Z351">
            <v>0</v>
          </cell>
          <cell r="AA351">
            <v>0</v>
          </cell>
          <cell r="AB351">
            <v>0</v>
          </cell>
          <cell r="AC351">
            <v>0</v>
          </cell>
          <cell r="AD351">
            <v>0</v>
          </cell>
          <cell r="AE351">
            <v>0</v>
          </cell>
          <cell r="AF351">
            <v>0</v>
          </cell>
          <cell r="AG351">
            <v>0</v>
          </cell>
          <cell r="AH351">
            <v>0</v>
          </cell>
          <cell r="AI351">
            <v>0</v>
          </cell>
          <cell r="AJ351">
            <v>0</v>
          </cell>
        </row>
        <row r="352">
          <cell r="D352">
            <v>0</v>
          </cell>
          <cell r="E352" t="str">
            <v/>
          </cell>
          <cell r="F352" t="str">
            <v/>
          </cell>
          <cell r="G352" t="str">
            <v/>
          </cell>
          <cell r="H352" t="str">
            <v/>
          </cell>
          <cell r="I352" t="str">
            <v/>
          </cell>
          <cell r="J352" t="str">
            <v/>
          </cell>
          <cell r="K352" t="str">
            <v/>
          </cell>
          <cell r="L352" t="str">
            <v/>
          </cell>
          <cell r="M352">
            <v>0</v>
          </cell>
          <cell r="N352">
            <v>0</v>
          </cell>
          <cell r="O352">
            <v>0</v>
          </cell>
          <cell r="P352">
            <v>0</v>
          </cell>
          <cell r="Q352">
            <v>0</v>
          </cell>
          <cell r="R352">
            <v>0</v>
          </cell>
          <cell r="S352">
            <v>0</v>
          </cell>
          <cell r="T352">
            <v>0</v>
          </cell>
          <cell r="U352">
            <v>0</v>
          </cell>
          <cell r="V352">
            <v>0</v>
          </cell>
          <cell r="W352">
            <v>0</v>
          </cell>
          <cell r="X352">
            <v>0</v>
          </cell>
          <cell r="Y352">
            <v>0</v>
          </cell>
          <cell r="Z352">
            <v>0</v>
          </cell>
          <cell r="AA352">
            <v>0</v>
          </cell>
          <cell r="AB352">
            <v>0</v>
          </cell>
          <cell r="AC352">
            <v>0</v>
          </cell>
          <cell r="AD352">
            <v>0</v>
          </cell>
          <cell r="AE352">
            <v>0</v>
          </cell>
          <cell r="AF352">
            <v>0</v>
          </cell>
          <cell r="AG352">
            <v>0</v>
          </cell>
          <cell r="AH352">
            <v>0</v>
          </cell>
          <cell r="AI352">
            <v>0</v>
          </cell>
          <cell r="AJ352">
            <v>0</v>
          </cell>
        </row>
        <row r="353">
          <cell r="D353">
            <v>0</v>
          </cell>
          <cell r="E353" t="str">
            <v/>
          </cell>
          <cell r="F353" t="str">
            <v/>
          </cell>
          <cell r="G353" t="str">
            <v/>
          </cell>
          <cell r="H353" t="str">
            <v/>
          </cell>
          <cell r="I353" t="str">
            <v/>
          </cell>
          <cell r="J353" t="str">
            <v/>
          </cell>
          <cell r="K353" t="str">
            <v/>
          </cell>
          <cell r="L353" t="str">
            <v/>
          </cell>
          <cell r="M353">
            <v>0</v>
          </cell>
          <cell r="N353">
            <v>0</v>
          </cell>
          <cell r="O353">
            <v>0</v>
          </cell>
          <cell r="P353">
            <v>0</v>
          </cell>
          <cell r="Q353">
            <v>0</v>
          </cell>
          <cell r="R353">
            <v>0</v>
          </cell>
          <cell r="S353">
            <v>0</v>
          </cell>
          <cell r="T353">
            <v>0</v>
          </cell>
          <cell r="U353">
            <v>0</v>
          </cell>
          <cell r="V353">
            <v>0</v>
          </cell>
          <cell r="W353">
            <v>0</v>
          </cell>
          <cell r="X353">
            <v>0</v>
          </cell>
          <cell r="Y353">
            <v>0</v>
          </cell>
          <cell r="Z353">
            <v>0</v>
          </cell>
          <cell r="AA353">
            <v>0</v>
          </cell>
          <cell r="AB353">
            <v>0</v>
          </cell>
          <cell r="AC353">
            <v>0</v>
          </cell>
          <cell r="AD353">
            <v>0</v>
          </cell>
          <cell r="AE353">
            <v>0</v>
          </cell>
          <cell r="AF353">
            <v>0</v>
          </cell>
          <cell r="AG353">
            <v>0</v>
          </cell>
          <cell r="AH353">
            <v>0</v>
          </cell>
          <cell r="AI353">
            <v>0</v>
          </cell>
          <cell r="AJ353">
            <v>0</v>
          </cell>
        </row>
        <row r="354">
          <cell r="D354">
            <v>0</v>
          </cell>
          <cell r="E354" t="str">
            <v/>
          </cell>
          <cell r="F354" t="str">
            <v/>
          </cell>
          <cell r="G354" t="str">
            <v/>
          </cell>
          <cell r="H354" t="str">
            <v/>
          </cell>
          <cell r="I354" t="str">
            <v/>
          </cell>
          <cell r="J354" t="str">
            <v/>
          </cell>
          <cell r="K354" t="str">
            <v/>
          </cell>
          <cell r="L354" t="str">
            <v/>
          </cell>
          <cell r="M354">
            <v>0</v>
          </cell>
          <cell r="N354">
            <v>0</v>
          </cell>
          <cell r="O354">
            <v>0</v>
          </cell>
          <cell r="P354">
            <v>0</v>
          </cell>
          <cell r="Q354">
            <v>0</v>
          </cell>
          <cell r="R354">
            <v>0</v>
          </cell>
          <cell r="S354">
            <v>0</v>
          </cell>
          <cell r="T354">
            <v>0</v>
          </cell>
          <cell r="U354">
            <v>0</v>
          </cell>
          <cell r="V354">
            <v>0</v>
          </cell>
          <cell r="W354">
            <v>0</v>
          </cell>
          <cell r="X354">
            <v>0</v>
          </cell>
          <cell r="Y354">
            <v>0</v>
          </cell>
          <cell r="Z354">
            <v>0</v>
          </cell>
          <cell r="AA354">
            <v>0</v>
          </cell>
          <cell r="AB354">
            <v>0</v>
          </cell>
          <cell r="AC354">
            <v>0</v>
          </cell>
          <cell r="AD354">
            <v>0</v>
          </cell>
          <cell r="AE354">
            <v>0</v>
          </cell>
          <cell r="AF354">
            <v>0</v>
          </cell>
          <cell r="AG354">
            <v>0</v>
          </cell>
          <cell r="AH354">
            <v>0</v>
          </cell>
          <cell r="AI354">
            <v>0</v>
          </cell>
          <cell r="AJ354">
            <v>0</v>
          </cell>
        </row>
        <row r="355">
          <cell r="D355">
            <v>0</v>
          </cell>
          <cell r="E355" t="str">
            <v/>
          </cell>
          <cell r="F355" t="str">
            <v/>
          </cell>
          <cell r="G355" t="str">
            <v/>
          </cell>
          <cell r="H355" t="str">
            <v/>
          </cell>
          <cell r="I355" t="str">
            <v/>
          </cell>
          <cell r="J355" t="str">
            <v/>
          </cell>
          <cell r="K355" t="str">
            <v/>
          </cell>
          <cell r="L355" t="str">
            <v/>
          </cell>
          <cell r="M355">
            <v>0</v>
          </cell>
          <cell r="N355">
            <v>0</v>
          </cell>
          <cell r="O355">
            <v>0</v>
          </cell>
          <cell r="P355">
            <v>0</v>
          </cell>
          <cell r="Q355">
            <v>0</v>
          </cell>
          <cell r="R355">
            <v>0</v>
          </cell>
          <cell r="S355">
            <v>0</v>
          </cell>
          <cell r="T355">
            <v>0</v>
          </cell>
          <cell r="U355">
            <v>0</v>
          </cell>
          <cell r="V355">
            <v>0</v>
          </cell>
          <cell r="W355">
            <v>0</v>
          </cell>
          <cell r="X355">
            <v>0</v>
          </cell>
          <cell r="Y355">
            <v>0</v>
          </cell>
          <cell r="Z355">
            <v>0</v>
          </cell>
          <cell r="AA355">
            <v>0</v>
          </cell>
          <cell r="AB355">
            <v>0</v>
          </cell>
          <cell r="AC355">
            <v>0</v>
          </cell>
          <cell r="AD355">
            <v>0</v>
          </cell>
          <cell r="AE355">
            <v>0</v>
          </cell>
          <cell r="AF355">
            <v>0</v>
          </cell>
          <cell r="AG355">
            <v>0</v>
          </cell>
          <cell r="AH355">
            <v>0</v>
          </cell>
          <cell r="AI355">
            <v>0</v>
          </cell>
          <cell r="AJ355">
            <v>0</v>
          </cell>
        </row>
        <row r="356">
          <cell r="D356">
            <v>0</v>
          </cell>
          <cell r="E356" t="str">
            <v/>
          </cell>
          <cell r="F356" t="str">
            <v/>
          </cell>
          <cell r="G356" t="str">
            <v/>
          </cell>
          <cell r="H356" t="str">
            <v/>
          </cell>
          <cell r="I356" t="str">
            <v/>
          </cell>
          <cell r="J356" t="str">
            <v/>
          </cell>
          <cell r="K356" t="str">
            <v/>
          </cell>
          <cell r="L356" t="str">
            <v/>
          </cell>
          <cell r="M356">
            <v>0</v>
          </cell>
          <cell r="N356">
            <v>0</v>
          </cell>
          <cell r="O356">
            <v>0</v>
          </cell>
          <cell r="P356">
            <v>0</v>
          </cell>
          <cell r="Q356">
            <v>0</v>
          </cell>
          <cell r="R356">
            <v>0</v>
          </cell>
          <cell r="S356">
            <v>0</v>
          </cell>
          <cell r="T356">
            <v>0</v>
          </cell>
          <cell r="U356">
            <v>0</v>
          </cell>
          <cell r="V356">
            <v>0</v>
          </cell>
          <cell r="W356">
            <v>0</v>
          </cell>
          <cell r="X356">
            <v>0</v>
          </cell>
          <cell r="Y356">
            <v>0</v>
          </cell>
          <cell r="Z356">
            <v>0</v>
          </cell>
          <cell r="AA356">
            <v>0</v>
          </cell>
          <cell r="AB356">
            <v>0</v>
          </cell>
          <cell r="AC356">
            <v>0</v>
          </cell>
          <cell r="AD356">
            <v>0</v>
          </cell>
          <cell r="AE356">
            <v>0</v>
          </cell>
          <cell r="AF356">
            <v>0</v>
          </cell>
          <cell r="AG356">
            <v>0</v>
          </cell>
          <cell r="AH356">
            <v>0</v>
          </cell>
          <cell r="AI356">
            <v>0</v>
          </cell>
          <cell r="AJ356">
            <v>0</v>
          </cell>
        </row>
        <row r="357">
          <cell r="D357">
            <v>0</v>
          </cell>
          <cell r="E357" t="str">
            <v/>
          </cell>
          <cell r="F357" t="str">
            <v/>
          </cell>
          <cell r="G357" t="str">
            <v/>
          </cell>
          <cell r="H357" t="str">
            <v/>
          </cell>
          <cell r="I357" t="str">
            <v/>
          </cell>
          <cell r="J357" t="str">
            <v/>
          </cell>
          <cell r="K357" t="str">
            <v/>
          </cell>
          <cell r="L357" t="str">
            <v/>
          </cell>
          <cell r="M357">
            <v>0</v>
          </cell>
          <cell r="N357">
            <v>0</v>
          </cell>
          <cell r="O357">
            <v>0</v>
          </cell>
          <cell r="P357">
            <v>0</v>
          </cell>
          <cell r="Q357">
            <v>0</v>
          </cell>
          <cell r="R357">
            <v>0</v>
          </cell>
          <cell r="S357">
            <v>0</v>
          </cell>
          <cell r="T357">
            <v>0</v>
          </cell>
          <cell r="U357">
            <v>0</v>
          </cell>
          <cell r="V357">
            <v>0</v>
          </cell>
          <cell r="W357">
            <v>0</v>
          </cell>
          <cell r="X357">
            <v>0</v>
          </cell>
          <cell r="Y357">
            <v>0</v>
          </cell>
          <cell r="Z357">
            <v>0</v>
          </cell>
          <cell r="AA357">
            <v>0</v>
          </cell>
          <cell r="AB357">
            <v>0</v>
          </cell>
          <cell r="AC357">
            <v>0</v>
          </cell>
          <cell r="AD357">
            <v>0</v>
          </cell>
          <cell r="AE357">
            <v>0</v>
          </cell>
          <cell r="AF357">
            <v>0</v>
          </cell>
          <cell r="AG357">
            <v>0</v>
          </cell>
          <cell r="AH357">
            <v>0</v>
          </cell>
          <cell r="AI357">
            <v>0</v>
          </cell>
          <cell r="AJ357">
            <v>0</v>
          </cell>
        </row>
        <row r="358">
          <cell r="D358">
            <v>0</v>
          </cell>
          <cell r="E358" t="str">
            <v/>
          </cell>
          <cell r="F358" t="str">
            <v/>
          </cell>
          <cell r="G358" t="str">
            <v/>
          </cell>
          <cell r="H358" t="str">
            <v/>
          </cell>
          <cell r="I358" t="str">
            <v/>
          </cell>
          <cell r="J358" t="str">
            <v/>
          </cell>
          <cell r="K358" t="str">
            <v/>
          </cell>
          <cell r="L358" t="str">
            <v/>
          </cell>
          <cell r="M358">
            <v>0</v>
          </cell>
          <cell r="N358">
            <v>0</v>
          </cell>
          <cell r="O358">
            <v>0</v>
          </cell>
          <cell r="P358">
            <v>0</v>
          </cell>
          <cell r="Q358">
            <v>0</v>
          </cell>
          <cell r="R358">
            <v>0</v>
          </cell>
          <cell r="S358">
            <v>0</v>
          </cell>
          <cell r="T358">
            <v>0</v>
          </cell>
          <cell r="U358">
            <v>0</v>
          </cell>
          <cell r="V358">
            <v>0</v>
          </cell>
          <cell r="W358">
            <v>0</v>
          </cell>
          <cell r="X358">
            <v>0</v>
          </cell>
          <cell r="Y358">
            <v>0</v>
          </cell>
          <cell r="Z358">
            <v>0</v>
          </cell>
          <cell r="AA358">
            <v>0</v>
          </cell>
          <cell r="AB358">
            <v>0</v>
          </cell>
          <cell r="AC358">
            <v>0</v>
          </cell>
          <cell r="AD358">
            <v>0</v>
          </cell>
          <cell r="AE358">
            <v>0</v>
          </cell>
          <cell r="AF358">
            <v>0</v>
          </cell>
          <cell r="AG358">
            <v>0</v>
          </cell>
          <cell r="AH358">
            <v>0</v>
          </cell>
          <cell r="AI358">
            <v>0</v>
          </cell>
          <cell r="AJ358">
            <v>0</v>
          </cell>
        </row>
        <row r="359">
          <cell r="D359" t="str">
            <v>FCC36</v>
          </cell>
          <cell r="E359" t="str">
            <v>Lloydspharmacy</v>
          </cell>
          <cell r="F359" t="str">
            <v/>
          </cell>
          <cell r="G359" t="str">
            <v>34 Guinea Court</v>
          </cell>
          <cell r="H359" t="str">
            <v>Chineham North</v>
          </cell>
          <cell r="I359" t="str">
            <v>Basingstoke</v>
          </cell>
          <cell r="J359" t="str">
            <v>Hampshire</v>
          </cell>
          <cell r="K359" t="str">
            <v>RG24 8XJ</v>
          </cell>
          <cell r="L359" t="str">
            <v>Hampshire</v>
          </cell>
          <cell r="M359">
            <v>0</v>
          </cell>
          <cell r="N359" t="str">
            <v>Approve</v>
          </cell>
          <cell r="O359">
            <v>0</v>
          </cell>
          <cell r="P359">
            <v>0</v>
          </cell>
          <cell r="Q359">
            <v>0</v>
          </cell>
          <cell r="R359" t="str">
            <v>Matches database</v>
          </cell>
          <cell r="S359" t="str">
            <v>N/A</v>
          </cell>
          <cell r="T359">
            <v>0</v>
          </cell>
          <cell r="U359">
            <v>0</v>
          </cell>
          <cell r="V359">
            <v>0</v>
          </cell>
          <cell r="W359">
            <v>0</v>
          </cell>
          <cell r="X359">
            <v>0</v>
          </cell>
          <cell r="Y359" t="str">
            <v>Not provided</v>
          </cell>
          <cell r="Z359" t="str">
            <v>Not provided</v>
          </cell>
          <cell r="AA359" t="str">
            <v>Not provided</v>
          </cell>
          <cell r="AB359" t="str">
            <v>Not provided</v>
          </cell>
          <cell r="AC359" t="str">
            <v>Not provided</v>
          </cell>
          <cell r="AD359" t="str">
            <v>Not provided</v>
          </cell>
          <cell r="AE359" t="str">
            <v>Not provided</v>
          </cell>
          <cell r="AF359" t="str">
            <v>Not provided</v>
          </cell>
          <cell r="AG359" t="str">
            <v>Not provided</v>
          </cell>
          <cell r="AH359" t="str">
            <v>Not provided</v>
          </cell>
          <cell r="AI359" t="str">
            <v>Not provided</v>
          </cell>
          <cell r="AJ359">
            <v>0</v>
          </cell>
        </row>
        <row r="360">
          <cell r="D360" t="str">
            <v>FLA83</v>
          </cell>
          <cell r="E360" t="str">
            <v>Your Local Boots Pharmacy</v>
          </cell>
          <cell r="F360" t="str">
            <v/>
          </cell>
          <cell r="G360" t="str">
            <v>St Andrews Church</v>
          </cell>
          <cell r="H360" t="str">
            <v>Western Way</v>
          </cell>
          <cell r="I360" t="str">
            <v>Basingstoke</v>
          </cell>
          <cell r="J360" t="str">
            <v>Hampshire</v>
          </cell>
          <cell r="K360" t="str">
            <v>RG22 6ER</v>
          </cell>
          <cell r="L360" t="str">
            <v>Hampshire</v>
          </cell>
          <cell r="M360">
            <v>0</v>
          </cell>
          <cell r="N360" t="str">
            <v>Approve</v>
          </cell>
          <cell r="O360">
            <v>0</v>
          </cell>
          <cell r="P360">
            <v>0</v>
          </cell>
          <cell r="Q360">
            <v>0</v>
          </cell>
          <cell r="R360" t="str">
            <v>Just name to Boot the Chemist (already said Boots)</v>
          </cell>
          <cell r="S360" t="str">
            <v>N/A</v>
          </cell>
          <cell r="T360">
            <v>0</v>
          </cell>
          <cell r="U360">
            <v>0</v>
          </cell>
          <cell r="V360">
            <v>0</v>
          </cell>
          <cell r="W360">
            <v>0</v>
          </cell>
          <cell r="X360">
            <v>0</v>
          </cell>
          <cell r="Y360" t="str">
            <v>Not provided</v>
          </cell>
          <cell r="Z360" t="str">
            <v>Not provided</v>
          </cell>
          <cell r="AA360" t="str">
            <v>Not provided</v>
          </cell>
          <cell r="AB360" t="str">
            <v>Not provided</v>
          </cell>
          <cell r="AC360" t="str">
            <v>Not provided</v>
          </cell>
          <cell r="AD360" t="str">
            <v>Not provided</v>
          </cell>
          <cell r="AE360" t="str">
            <v>Not provided</v>
          </cell>
          <cell r="AF360" t="str">
            <v>Not provided</v>
          </cell>
          <cell r="AG360" t="str">
            <v>Not provided</v>
          </cell>
          <cell r="AH360" t="str">
            <v>Not provided</v>
          </cell>
          <cell r="AI360" t="str">
            <v>Not provided</v>
          </cell>
          <cell r="AJ360">
            <v>0</v>
          </cell>
        </row>
        <row r="361">
          <cell r="D361" t="str">
            <v>FH527</v>
          </cell>
          <cell r="E361" t="str">
            <v>Day Lewis Pharmacy</v>
          </cell>
          <cell r="F361" t="str">
            <v/>
          </cell>
          <cell r="G361" t="str">
            <v>15 Churchill Crescent</v>
          </cell>
          <cell r="H361" t="str">
            <v/>
          </cell>
          <cell r="I361" t="str">
            <v>Farnborough</v>
          </cell>
          <cell r="J361" t="str">
            <v>Hampshire</v>
          </cell>
          <cell r="K361" t="str">
            <v>GU14 8EL</v>
          </cell>
          <cell r="L361" t="str">
            <v>Hampshire</v>
          </cell>
          <cell r="M361">
            <v>0</v>
          </cell>
          <cell r="N361" t="str">
            <v>Approve</v>
          </cell>
          <cell r="O361">
            <v>0</v>
          </cell>
          <cell r="P361">
            <v>0</v>
          </cell>
          <cell r="Q361">
            <v>0</v>
          </cell>
          <cell r="R361" t="str">
            <v>Minor correction to name</v>
          </cell>
          <cell r="S361" t="str">
            <v>N/A</v>
          </cell>
          <cell r="T361">
            <v>0</v>
          </cell>
          <cell r="U361">
            <v>0</v>
          </cell>
          <cell r="V361">
            <v>0</v>
          </cell>
          <cell r="W361">
            <v>0</v>
          </cell>
          <cell r="X361">
            <v>0</v>
          </cell>
          <cell r="Y361" t="str">
            <v>Not provided</v>
          </cell>
          <cell r="Z361" t="str">
            <v>Not provided</v>
          </cell>
          <cell r="AA361" t="str">
            <v>Not provided</v>
          </cell>
          <cell r="AB361" t="str">
            <v>Not provided</v>
          </cell>
          <cell r="AC361" t="str">
            <v>Not provided</v>
          </cell>
          <cell r="AD361" t="str">
            <v>Not provided</v>
          </cell>
          <cell r="AE361" t="str">
            <v>Not provided</v>
          </cell>
          <cell r="AF361" t="str">
            <v>Not provided</v>
          </cell>
          <cell r="AG361" t="str">
            <v>Not provided</v>
          </cell>
          <cell r="AH361" t="str">
            <v>Not provided</v>
          </cell>
          <cell r="AI361" t="str">
            <v>Not provided</v>
          </cell>
          <cell r="AJ361">
            <v>0</v>
          </cell>
        </row>
        <row r="362">
          <cell r="D362" t="str">
            <v>FP546</v>
          </cell>
          <cell r="E362" t="str">
            <v>Day Lewis Pharmacy</v>
          </cell>
          <cell r="F362" t="str">
            <v/>
          </cell>
          <cell r="G362" t="str">
            <v>40 Giffard Drive</v>
          </cell>
          <cell r="H362" t="str">
            <v/>
          </cell>
          <cell r="I362" t="str">
            <v>Farnborough</v>
          </cell>
          <cell r="J362" t="str">
            <v>Hampshire</v>
          </cell>
          <cell r="K362" t="str">
            <v>GU14 8PX</v>
          </cell>
          <cell r="L362" t="str">
            <v>Hampshire</v>
          </cell>
          <cell r="M362">
            <v>0</v>
          </cell>
          <cell r="N362" t="str">
            <v>Approve</v>
          </cell>
          <cell r="O362">
            <v>0</v>
          </cell>
          <cell r="P362">
            <v>0</v>
          </cell>
          <cell r="Q362">
            <v>0</v>
          </cell>
          <cell r="R362" t="str">
            <v>Minor correction to name</v>
          </cell>
          <cell r="S362" t="str">
            <v>N/A</v>
          </cell>
          <cell r="T362">
            <v>0</v>
          </cell>
          <cell r="U362">
            <v>0</v>
          </cell>
          <cell r="V362">
            <v>0</v>
          </cell>
          <cell r="W362">
            <v>0</v>
          </cell>
          <cell r="X362">
            <v>0</v>
          </cell>
          <cell r="Y362" t="str">
            <v>Not provided</v>
          </cell>
          <cell r="Z362" t="str">
            <v>Not provided</v>
          </cell>
          <cell r="AA362" t="str">
            <v>Not provided</v>
          </cell>
          <cell r="AB362" t="str">
            <v>Not provided</v>
          </cell>
          <cell r="AC362" t="str">
            <v>Not provided</v>
          </cell>
          <cell r="AD362" t="str">
            <v>Not provided</v>
          </cell>
          <cell r="AE362" t="str">
            <v>Not provided</v>
          </cell>
          <cell r="AF362" t="str">
            <v>Not provided</v>
          </cell>
          <cell r="AG362" t="str">
            <v>Not provided</v>
          </cell>
          <cell r="AH362" t="str">
            <v>Not provided</v>
          </cell>
          <cell r="AI362" t="str">
            <v>Not provided</v>
          </cell>
          <cell r="AJ362">
            <v>0</v>
          </cell>
        </row>
        <row r="363">
          <cell r="D363" t="str">
            <v>FPQ05</v>
          </cell>
          <cell r="E363" t="str">
            <v>Day Lewis Pharmacy</v>
          </cell>
          <cell r="F363" t="str">
            <v/>
          </cell>
          <cell r="G363" t="str">
            <v>Manor Lane</v>
          </cell>
          <cell r="H363" t="str">
            <v>Old Basing</v>
          </cell>
          <cell r="I363" t="str">
            <v>Basingstoke</v>
          </cell>
          <cell r="J363" t="str">
            <v>Hampshire</v>
          </cell>
          <cell r="K363" t="str">
            <v>RG24 7AE</v>
          </cell>
          <cell r="L363" t="str">
            <v>Hampshire</v>
          </cell>
          <cell r="M363">
            <v>0</v>
          </cell>
          <cell r="N363" t="str">
            <v>Approve</v>
          </cell>
          <cell r="O363">
            <v>0</v>
          </cell>
          <cell r="P363">
            <v>0</v>
          </cell>
          <cell r="Q363">
            <v>0</v>
          </cell>
          <cell r="R363" t="str">
            <v>Minor correction to name</v>
          </cell>
          <cell r="S363" t="str">
            <v>N/A</v>
          </cell>
          <cell r="T363">
            <v>0</v>
          </cell>
          <cell r="U363">
            <v>0</v>
          </cell>
          <cell r="V363">
            <v>0</v>
          </cell>
          <cell r="W363">
            <v>0</v>
          </cell>
          <cell r="X363">
            <v>0</v>
          </cell>
          <cell r="Y363" t="str">
            <v>Not provided</v>
          </cell>
          <cell r="Z363" t="str">
            <v>Not provided</v>
          </cell>
          <cell r="AA363" t="str">
            <v>Not provided</v>
          </cell>
          <cell r="AB363" t="str">
            <v>Not provided</v>
          </cell>
          <cell r="AC363" t="str">
            <v>Not provided</v>
          </cell>
          <cell r="AD363" t="str">
            <v>Not provided</v>
          </cell>
          <cell r="AE363" t="str">
            <v>Not provided</v>
          </cell>
          <cell r="AF363" t="str">
            <v>Not provided</v>
          </cell>
          <cell r="AG363" t="str">
            <v>Not provided</v>
          </cell>
          <cell r="AH363" t="str">
            <v>Not provided</v>
          </cell>
          <cell r="AI363" t="str">
            <v>Not provided</v>
          </cell>
          <cell r="AJ363">
            <v>0</v>
          </cell>
        </row>
        <row r="364">
          <cell r="D364" t="str">
            <v>FFQ60</v>
          </cell>
          <cell r="E364" t="str">
            <v>Day Lewis Pharmacy</v>
          </cell>
          <cell r="F364" t="str">
            <v/>
          </cell>
          <cell r="G364" t="str">
            <v>The Waterside Health Centre</v>
          </cell>
          <cell r="H364" t="str">
            <v>Beaulieu Road, Hythe</v>
          </cell>
          <cell r="I364" t="str">
            <v>Southampton</v>
          </cell>
          <cell r="J364" t="str">
            <v>Hampshire</v>
          </cell>
          <cell r="K364" t="str">
            <v>SO45 5WX</v>
          </cell>
          <cell r="L364" t="str">
            <v>Hampshire</v>
          </cell>
          <cell r="M364">
            <v>0</v>
          </cell>
          <cell r="N364" t="str">
            <v>Approve</v>
          </cell>
          <cell r="O364">
            <v>0</v>
          </cell>
          <cell r="P364">
            <v>0</v>
          </cell>
          <cell r="Q364">
            <v>0</v>
          </cell>
          <cell r="R364" t="str">
            <v>Corrected some hours</v>
          </cell>
          <cell r="S364" t="str">
            <v>N/A</v>
          </cell>
          <cell r="T364">
            <v>0</v>
          </cell>
          <cell r="U364">
            <v>0</v>
          </cell>
          <cell r="V364">
            <v>0</v>
          </cell>
          <cell r="W364">
            <v>0</v>
          </cell>
          <cell r="X364">
            <v>0</v>
          </cell>
          <cell r="Y364" t="str">
            <v>Not provided</v>
          </cell>
          <cell r="Z364" t="str">
            <v>Not provided</v>
          </cell>
          <cell r="AA364" t="str">
            <v>Not provided</v>
          </cell>
          <cell r="AB364" t="str">
            <v>Not provided</v>
          </cell>
          <cell r="AC364" t="str">
            <v>Not provided</v>
          </cell>
          <cell r="AD364" t="str">
            <v>Not provided</v>
          </cell>
          <cell r="AE364" t="str">
            <v>Not provided</v>
          </cell>
          <cell r="AF364" t="str">
            <v>Not provided</v>
          </cell>
          <cell r="AG364" t="str">
            <v>Not provided</v>
          </cell>
          <cell r="AH364" t="str">
            <v>Not provided</v>
          </cell>
          <cell r="AI364" t="str">
            <v>Not provided</v>
          </cell>
          <cell r="AJ364">
            <v>0</v>
          </cell>
        </row>
        <row r="365">
          <cell r="D365" t="str">
            <v>FEW25</v>
          </cell>
          <cell r="E365" t="str">
            <v>Your Local Boots Pharmacy</v>
          </cell>
          <cell r="F365" t="str">
            <v/>
          </cell>
          <cell r="G365" t="str">
            <v>2-3 The Hook Parade</v>
          </cell>
          <cell r="H365" t="str">
            <v>Station Road</v>
          </cell>
          <cell r="I365" t="str">
            <v>Hook</v>
          </cell>
          <cell r="J365" t="str">
            <v>Hampshire</v>
          </cell>
          <cell r="K365" t="str">
            <v>RG27 9HB</v>
          </cell>
          <cell r="L365" t="str">
            <v>Hampshire</v>
          </cell>
          <cell r="M365">
            <v>0</v>
          </cell>
          <cell r="N365" t="str">
            <v>Approve</v>
          </cell>
          <cell r="O365">
            <v>0</v>
          </cell>
          <cell r="P365">
            <v>0</v>
          </cell>
          <cell r="Q365">
            <v>0</v>
          </cell>
          <cell r="R365" t="str">
            <v>Minor correction to name</v>
          </cell>
          <cell r="S365" t="str">
            <v>N/A</v>
          </cell>
          <cell r="T365">
            <v>0</v>
          </cell>
          <cell r="U365">
            <v>0</v>
          </cell>
          <cell r="V365">
            <v>0</v>
          </cell>
          <cell r="W365">
            <v>0</v>
          </cell>
          <cell r="X365">
            <v>0</v>
          </cell>
          <cell r="Y365" t="str">
            <v>Not provided</v>
          </cell>
          <cell r="Z365" t="str">
            <v>Not provided</v>
          </cell>
          <cell r="AA365" t="str">
            <v>Not provided</v>
          </cell>
          <cell r="AB365" t="str">
            <v>Not provided</v>
          </cell>
          <cell r="AC365" t="str">
            <v>Not provided</v>
          </cell>
          <cell r="AD365" t="str">
            <v>Not provided</v>
          </cell>
          <cell r="AE365" t="str">
            <v>Not provided</v>
          </cell>
          <cell r="AF365" t="str">
            <v>Not provided</v>
          </cell>
          <cell r="AG365" t="str">
            <v>Not provided</v>
          </cell>
          <cell r="AH365" t="str">
            <v>Not provided</v>
          </cell>
          <cell r="AI365" t="str">
            <v>Not provided</v>
          </cell>
          <cell r="AJ365">
            <v>0</v>
          </cell>
        </row>
        <row r="366">
          <cell r="D366" t="str">
            <v>FJA00</v>
          </cell>
          <cell r="E366" t="str">
            <v>Boots The Chemists</v>
          </cell>
          <cell r="F366" t="str">
            <v/>
          </cell>
          <cell r="G366" t="str">
            <v>17 Park Parade</v>
          </cell>
          <cell r="H366" t="str">
            <v>Leigh Park</v>
          </cell>
          <cell r="I366" t="str">
            <v>Havant</v>
          </cell>
          <cell r="J366" t="str">
            <v>Hampshire</v>
          </cell>
          <cell r="K366" t="str">
            <v>PO9 5AA</v>
          </cell>
          <cell r="L366" t="str">
            <v>Hampshire</v>
          </cell>
          <cell r="M366">
            <v>0</v>
          </cell>
          <cell r="N366" t="str">
            <v>Approve</v>
          </cell>
          <cell r="O366">
            <v>0</v>
          </cell>
          <cell r="P366">
            <v>0</v>
          </cell>
          <cell r="Q366">
            <v>0</v>
          </cell>
          <cell r="R366" t="str">
            <v>B/Hol only</v>
          </cell>
          <cell r="S366">
            <v>0</v>
          </cell>
          <cell r="T366">
            <v>0</v>
          </cell>
          <cell r="U366">
            <v>0</v>
          </cell>
          <cell r="V366">
            <v>0</v>
          </cell>
          <cell r="W366">
            <v>0</v>
          </cell>
          <cell r="X366">
            <v>0</v>
          </cell>
          <cell r="Y366" t="str">
            <v>09:00-17:30</v>
          </cell>
          <cell r="Z366" t="str">
            <v>Not provided</v>
          </cell>
          <cell r="AA366" t="str">
            <v>Not provided</v>
          </cell>
          <cell r="AB366" t="str">
            <v>Not provided</v>
          </cell>
          <cell r="AC366" t="str">
            <v>Not provided</v>
          </cell>
          <cell r="AD366" t="str">
            <v>Not provided</v>
          </cell>
          <cell r="AE366" t="str">
            <v>Not provided</v>
          </cell>
          <cell r="AF366" t="str">
            <v>Not provided</v>
          </cell>
          <cell r="AG366" t="str">
            <v>Not provided</v>
          </cell>
          <cell r="AH366" t="str">
            <v>Not provided</v>
          </cell>
          <cell r="AI366" t="str">
            <v>Not provided</v>
          </cell>
          <cell r="AJ366">
            <v>0</v>
          </cell>
        </row>
        <row r="367">
          <cell r="D367" t="str">
            <v>FJE03</v>
          </cell>
          <cell r="E367" t="str">
            <v>Lloyds Pharmacy</v>
          </cell>
          <cell r="F367" t="str">
            <v/>
          </cell>
          <cell r="G367" t="str">
            <v>49 Portsmouth Road</v>
          </cell>
          <cell r="H367" t="str">
            <v>Woolston</v>
          </cell>
          <cell r="I367" t="str">
            <v>Southampton</v>
          </cell>
          <cell r="J367" t="str">
            <v>Hampshire</v>
          </cell>
          <cell r="K367" t="str">
            <v>SO19 9BD</v>
          </cell>
          <cell r="L367" t="str">
            <v>Hampshire</v>
          </cell>
          <cell r="M367">
            <v>0</v>
          </cell>
          <cell r="N367" t="str">
            <v>Approve</v>
          </cell>
          <cell r="O367">
            <v>0</v>
          </cell>
          <cell r="P367">
            <v>0</v>
          </cell>
          <cell r="Q367">
            <v>0</v>
          </cell>
          <cell r="R367" t="str">
            <v>Update Sat hours to match our records</v>
          </cell>
          <cell r="S367" t="str">
            <v>N/A</v>
          </cell>
          <cell r="T367">
            <v>0</v>
          </cell>
          <cell r="U367">
            <v>0</v>
          </cell>
          <cell r="V367">
            <v>0</v>
          </cell>
          <cell r="W367">
            <v>0</v>
          </cell>
          <cell r="X367">
            <v>0</v>
          </cell>
          <cell r="Y367" t="str">
            <v>Not provided</v>
          </cell>
          <cell r="Z367" t="str">
            <v>Not provided</v>
          </cell>
          <cell r="AA367" t="str">
            <v>Not provided</v>
          </cell>
          <cell r="AB367" t="str">
            <v>Not provided</v>
          </cell>
          <cell r="AC367" t="str">
            <v>Not provided</v>
          </cell>
          <cell r="AD367" t="str">
            <v>Not provided</v>
          </cell>
          <cell r="AE367" t="str">
            <v>Not provided</v>
          </cell>
          <cell r="AF367" t="str">
            <v>Not provided</v>
          </cell>
          <cell r="AG367" t="str">
            <v>Not provided</v>
          </cell>
          <cell r="AH367" t="str">
            <v>Not provided</v>
          </cell>
          <cell r="AI367" t="str">
            <v>Not provided</v>
          </cell>
          <cell r="AJ367">
            <v>0</v>
          </cell>
        </row>
        <row r="368">
          <cell r="D368" t="str">
            <v>FFR83</v>
          </cell>
          <cell r="E368" t="str">
            <v>Lloydspharmacy</v>
          </cell>
          <cell r="F368" t="str">
            <v/>
          </cell>
          <cell r="G368" t="str">
            <v>5 Shakespeare Avenue</v>
          </cell>
          <cell r="H368" t="str">
            <v/>
          </cell>
          <cell r="I368" t="str">
            <v>Andover</v>
          </cell>
          <cell r="J368" t="str">
            <v>Hampshire</v>
          </cell>
          <cell r="K368" t="str">
            <v>SP10 3DR</v>
          </cell>
          <cell r="L368" t="str">
            <v>Hampshire</v>
          </cell>
          <cell r="M368">
            <v>0</v>
          </cell>
          <cell r="N368" t="str">
            <v>Approve</v>
          </cell>
          <cell r="O368">
            <v>0</v>
          </cell>
          <cell r="P368">
            <v>0</v>
          </cell>
          <cell r="Q368">
            <v>0</v>
          </cell>
          <cell r="R368" t="str">
            <v>Update Sat hours to match our records</v>
          </cell>
          <cell r="S368" t="str">
            <v>N/A</v>
          </cell>
          <cell r="T368">
            <v>0</v>
          </cell>
          <cell r="U368">
            <v>0</v>
          </cell>
          <cell r="V368">
            <v>0</v>
          </cell>
          <cell r="W368">
            <v>0</v>
          </cell>
          <cell r="X368">
            <v>0</v>
          </cell>
          <cell r="Y368" t="str">
            <v>Not provided</v>
          </cell>
          <cell r="Z368" t="str">
            <v>Not provided</v>
          </cell>
          <cell r="AA368" t="str">
            <v>Not provided</v>
          </cell>
          <cell r="AB368" t="str">
            <v>Not provided</v>
          </cell>
          <cell r="AC368" t="str">
            <v>Not provided</v>
          </cell>
          <cell r="AD368" t="str">
            <v>Not provided</v>
          </cell>
          <cell r="AE368" t="str">
            <v>Not provided</v>
          </cell>
          <cell r="AF368" t="str">
            <v>Not provided</v>
          </cell>
          <cell r="AG368" t="str">
            <v>Not provided</v>
          </cell>
          <cell r="AH368" t="str">
            <v>Not provided</v>
          </cell>
          <cell r="AI368" t="str">
            <v>Not provided</v>
          </cell>
          <cell r="AJ368">
            <v>0</v>
          </cell>
        </row>
        <row r="369">
          <cell r="D369" t="str">
            <v>FG422</v>
          </cell>
          <cell r="E369" t="str">
            <v>Boots The Chemists</v>
          </cell>
          <cell r="F369" t="str">
            <v/>
          </cell>
          <cell r="G369" t="str">
            <v>21 Westbury Mall</v>
          </cell>
          <cell r="H369" t="str">
            <v>Fareham Shopping Centre</v>
          </cell>
          <cell r="I369" t="str">
            <v>Fareham</v>
          </cell>
          <cell r="J369" t="str">
            <v xml:space="preserve">Hampshire </v>
          </cell>
          <cell r="K369" t="str">
            <v>PO16 0PE</v>
          </cell>
          <cell r="L369" t="str">
            <v xml:space="preserve">Hampshire </v>
          </cell>
          <cell r="M369">
            <v>0</v>
          </cell>
          <cell r="N369" t="str">
            <v>Rejected</v>
          </cell>
          <cell r="O369" t="str">
            <v>Appears to be marking PURM as closed no notification of this received</v>
          </cell>
          <cell r="P369">
            <v>43448</v>
          </cell>
          <cell r="Q369">
            <v>0</v>
          </cell>
          <cell r="R369" t="str">
            <v>Need to confirm if stpped provifding PURM</v>
          </cell>
          <cell r="S369">
            <v>43448</v>
          </cell>
          <cell r="T369">
            <v>0</v>
          </cell>
          <cell r="U369">
            <v>0</v>
          </cell>
          <cell r="V369">
            <v>0</v>
          </cell>
          <cell r="W369">
            <v>0</v>
          </cell>
          <cell r="X369">
            <v>0</v>
          </cell>
          <cell r="Y369" t="str">
            <v>Not provided</v>
          </cell>
          <cell r="Z369" t="str">
            <v>Not provided</v>
          </cell>
          <cell r="AA369" t="str">
            <v>10:00-16:00</v>
          </cell>
          <cell r="AB369" t="str">
            <v>Not provided</v>
          </cell>
          <cell r="AC369" t="str">
            <v>Not provided</v>
          </cell>
          <cell r="AD369" t="str">
            <v>10:00-16:00</v>
          </cell>
          <cell r="AE369" t="str">
            <v>Not provided</v>
          </cell>
          <cell r="AF369" t="str">
            <v>Not provided</v>
          </cell>
          <cell r="AG369" t="str">
            <v>Not provided</v>
          </cell>
          <cell r="AH369" t="str">
            <v>Not provided</v>
          </cell>
          <cell r="AI369" t="str">
            <v>Not provided</v>
          </cell>
          <cell r="AJ369">
            <v>0</v>
          </cell>
        </row>
        <row r="370">
          <cell r="D370" t="str">
            <v>FMG47</v>
          </cell>
          <cell r="E370" t="str">
            <v>Tesco Instore Pharmacy</v>
          </cell>
          <cell r="F370" t="str">
            <v>Tesco Dorchester</v>
          </cell>
          <cell r="G370" t="str">
            <v>Weymouth Ave</v>
          </cell>
          <cell r="H370" t="str">
            <v/>
          </cell>
          <cell r="I370" t="str">
            <v>Dorchester</v>
          </cell>
          <cell r="J370" t="str">
            <v>Dorset</v>
          </cell>
          <cell r="K370" t="str">
            <v>DT1 2RY</v>
          </cell>
          <cell r="L370" t="str">
            <v>Dorset</v>
          </cell>
          <cell r="M370">
            <v>0</v>
          </cell>
          <cell r="N370" t="str">
            <v>Approve</v>
          </cell>
          <cell r="O370" t="str">
            <v>N/A</v>
          </cell>
          <cell r="P370">
            <v>0</v>
          </cell>
          <cell r="Q370">
            <v>0</v>
          </cell>
          <cell r="R370" t="str">
            <v>B/Hol only</v>
          </cell>
          <cell r="S370" t="str">
            <v>N/A</v>
          </cell>
          <cell r="T370" t="str">
            <v>Not Provided</v>
          </cell>
          <cell r="U370" t="str">
            <v>Not Provided</v>
          </cell>
          <cell r="V370" t="str">
            <v>Not Provided</v>
          </cell>
          <cell r="W370" t="str">
            <v>Not Provided</v>
          </cell>
          <cell r="X370" t="str">
            <v>Not Provided</v>
          </cell>
          <cell r="Y370" t="str">
            <v>12:00-16:00</v>
          </cell>
          <cell r="Z370" t="str">
            <v>12:00-16:00</v>
          </cell>
          <cell r="AA370" t="str">
            <v>12:00-16:00</v>
          </cell>
          <cell r="AB370" t="str">
            <v>12:00-16:00</v>
          </cell>
          <cell r="AC370" t="str">
            <v>12:00-16:00</v>
          </cell>
          <cell r="AD370" t="str">
            <v>12:00-16:00</v>
          </cell>
          <cell r="AE370" t="str">
            <v>Not provided</v>
          </cell>
          <cell r="AF370" t="str">
            <v>Not provided</v>
          </cell>
          <cell r="AG370" t="str">
            <v>Not provided</v>
          </cell>
          <cell r="AH370" t="str">
            <v>Not provided</v>
          </cell>
          <cell r="AI370" t="str">
            <v>Not provided</v>
          </cell>
          <cell r="AJ370">
            <v>0</v>
          </cell>
        </row>
        <row r="371">
          <cell r="D371" t="str">
            <v>FMG47</v>
          </cell>
          <cell r="E371" t="str">
            <v>Tesco Instore Pharmacy</v>
          </cell>
          <cell r="F371" t="str">
            <v>Tesco Dorchester</v>
          </cell>
          <cell r="G371" t="str">
            <v>Weymouth Ave</v>
          </cell>
          <cell r="H371" t="str">
            <v/>
          </cell>
          <cell r="I371" t="str">
            <v>Dorchester</v>
          </cell>
          <cell r="J371" t="str">
            <v>Dorset</v>
          </cell>
          <cell r="K371" t="str">
            <v>DT1 2RY</v>
          </cell>
          <cell r="L371" t="str">
            <v>Dorset</v>
          </cell>
          <cell r="M371">
            <v>0</v>
          </cell>
          <cell r="N371" t="str">
            <v>Approve</v>
          </cell>
          <cell r="O371">
            <v>0</v>
          </cell>
          <cell r="P371">
            <v>0</v>
          </cell>
          <cell r="Q371">
            <v>0</v>
          </cell>
          <cell r="R371" t="str">
            <v>B/Hol only</v>
          </cell>
          <cell r="S371">
            <v>0</v>
          </cell>
          <cell r="T371">
            <v>0</v>
          </cell>
          <cell r="U371">
            <v>0</v>
          </cell>
          <cell r="V371">
            <v>0</v>
          </cell>
          <cell r="W371">
            <v>0</v>
          </cell>
          <cell r="X371">
            <v>0</v>
          </cell>
          <cell r="Y371" t="str">
            <v>Not provided</v>
          </cell>
          <cell r="Z371" t="str">
            <v>CLOSED</v>
          </cell>
          <cell r="AA371" t="str">
            <v>Not provided</v>
          </cell>
          <cell r="AB371" t="str">
            <v>Not provided</v>
          </cell>
          <cell r="AC371" t="str">
            <v>Not provided</v>
          </cell>
          <cell r="AD371" t="str">
            <v>Not provided</v>
          </cell>
          <cell r="AE371" t="str">
            <v>Not provided</v>
          </cell>
          <cell r="AF371" t="str">
            <v>CLOSED</v>
          </cell>
          <cell r="AG371" t="str">
            <v>CLOSED</v>
          </cell>
          <cell r="AH371" t="str">
            <v>Not provided</v>
          </cell>
          <cell r="AI371" t="str">
            <v>CLOSED</v>
          </cell>
          <cell r="AJ371">
            <v>0</v>
          </cell>
        </row>
        <row r="372">
          <cell r="D372" t="str">
            <v>FL096</v>
          </cell>
          <cell r="E372" t="str">
            <v>Boots</v>
          </cell>
          <cell r="F372" t="str">
            <v/>
          </cell>
          <cell r="G372" t="str">
            <v>Unit E10 Whiteley Shopping Centre</v>
          </cell>
          <cell r="H372" t="str">
            <v>Whiteley Way</v>
          </cell>
          <cell r="I372" t="str">
            <v>Whiteley</v>
          </cell>
          <cell r="J372" t="str">
            <v>Hampshire</v>
          </cell>
          <cell r="K372" t="str">
            <v>PO15 7PD</v>
          </cell>
          <cell r="L372" t="str">
            <v>Hampshire</v>
          </cell>
          <cell r="M372">
            <v>0</v>
          </cell>
          <cell r="N372" t="str">
            <v>Approve</v>
          </cell>
          <cell r="O372">
            <v>0</v>
          </cell>
          <cell r="P372">
            <v>0</v>
          </cell>
          <cell r="Q372">
            <v>0</v>
          </cell>
          <cell r="R372" t="str">
            <v>B/Hol only</v>
          </cell>
          <cell r="S372">
            <v>0</v>
          </cell>
          <cell r="T372">
            <v>0</v>
          </cell>
          <cell r="U372">
            <v>0</v>
          </cell>
          <cell r="V372">
            <v>0</v>
          </cell>
          <cell r="W372" t="str">
            <v>09:00-18:00</v>
          </cell>
          <cell r="X372" t="str">
            <v>10:30-16:30</v>
          </cell>
          <cell r="Y372" t="str">
            <v>08:00-00:00</v>
          </cell>
          <cell r="Z372" t="str">
            <v>10:30-16:30</v>
          </cell>
          <cell r="AA372" t="str">
            <v>09:00-18:00</v>
          </cell>
          <cell r="AB372" t="str">
            <v>09:00-18:00</v>
          </cell>
          <cell r="AC372" t="str">
            <v>09:00-18:00</v>
          </cell>
          <cell r="AD372" t="str">
            <v>09:00-18:00</v>
          </cell>
          <cell r="AE372" t="str">
            <v>Not provided</v>
          </cell>
          <cell r="AF372" t="str">
            <v>Not provided</v>
          </cell>
          <cell r="AG372" t="str">
            <v>09:00-18:00</v>
          </cell>
          <cell r="AH372" t="str">
            <v>Not provided</v>
          </cell>
          <cell r="AI372" t="str">
            <v>10:30-16:30</v>
          </cell>
          <cell r="AJ372">
            <v>0</v>
          </cell>
        </row>
        <row r="373">
          <cell r="D373" t="str">
            <v>FFR02</v>
          </cell>
          <cell r="E373" t="str">
            <v>Your Local Boots Pharmacy</v>
          </cell>
          <cell r="F373" t="str">
            <v/>
          </cell>
          <cell r="G373" t="str">
            <v>130-132 High Street</v>
          </cell>
          <cell r="H373" t="str">
            <v/>
          </cell>
          <cell r="I373" t="str">
            <v>Lee-on-Solent</v>
          </cell>
          <cell r="J373" t="str">
            <v>Hampshire</v>
          </cell>
          <cell r="K373" t="str">
            <v>PO13 9DD</v>
          </cell>
          <cell r="L373" t="str">
            <v>Hampshire</v>
          </cell>
          <cell r="M373">
            <v>0</v>
          </cell>
          <cell r="N373" t="str">
            <v>Approve</v>
          </cell>
          <cell r="O373">
            <v>0</v>
          </cell>
          <cell r="P373">
            <v>0</v>
          </cell>
          <cell r="Q373">
            <v>0</v>
          </cell>
          <cell r="R373" t="str">
            <v>B/Hol only</v>
          </cell>
          <cell r="S373">
            <v>0</v>
          </cell>
          <cell r="T373">
            <v>0</v>
          </cell>
          <cell r="U373">
            <v>0</v>
          </cell>
          <cell r="V373">
            <v>0</v>
          </cell>
          <cell r="W373">
            <v>0</v>
          </cell>
          <cell r="X373">
            <v>0</v>
          </cell>
          <cell r="Y373" t="str">
            <v>10:00-14:00</v>
          </cell>
          <cell r="Z373" t="str">
            <v>Not provided</v>
          </cell>
          <cell r="AA373" t="str">
            <v>10:00-14:00</v>
          </cell>
          <cell r="AB373" t="str">
            <v>10:00-14:00</v>
          </cell>
          <cell r="AC373" t="str">
            <v>10:00-14:00</v>
          </cell>
          <cell r="AD373" t="str">
            <v>10:00-14:00</v>
          </cell>
          <cell r="AE373" t="str">
            <v>Not provided</v>
          </cell>
          <cell r="AF373" t="str">
            <v>Not provided</v>
          </cell>
          <cell r="AG373" t="str">
            <v>10:00-14:00</v>
          </cell>
          <cell r="AH373" t="str">
            <v>Not provided</v>
          </cell>
          <cell r="AI373" t="str">
            <v>Not provided</v>
          </cell>
          <cell r="AJ373">
            <v>0</v>
          </cell>
        </row>
        <row r="374">
          <cell r="D374" t="str">
            <v>FND65</v>
          </cell>
          <cell r="E374" t="str">
            <v>Boots The Chemists</v>
          </cell>
          <cell r="F374" t="str">
            <v/>
          </cell>
          <cell r="G374" t="str">
            <v>22 - 24  West Street</v>
          </cell>
          <cell r="H374" t="str">
            <v/>
          </cell>
          <cell r="I374" t="str">
            <v>Havant</v>
          </cell>
          <cell r="J374" t="str">
            <v>Hampshire</v>
          </cell>
          <cell r="K374" t="str">
            <v>PO9 1PG</v>
          </cell>
          <cell r="L374" t="str">
            <v>Hampshire</v>
          </cell>
          <cell r="M374">
            <v>0</v>
          </cell>
          <cell r="N374" t="str">
            <v>Approve</v>
          </cell>
          <cell r="O374">
            <v>0</v>
          </cell>
          <cell r="P374">
            <v>0</v>
          </cell>
          <cell r="Q374">
            <v>0</v>
          </cell>
          <cell r="R374" t="str">
            <v>B/Hol only</v>
          </cell>
          <cell r="S374">
            <v>0</v>
          </cell>
          <cell r="T374">
            <v>0</v>
          </cell>
          <cell r="U374">
            <v>0</v>
          </cell>
          <cell r="V374">
            <v>0</v>
          </cell>
          <cell r="W374" t="str">
            <v>10:00-16:00</v>
          </cell>
          <cell r="X374">
            <v>0</v>
          </cell>
          <cell r="Y374" t="str">
            <v>10:00-16:00</v>
          </cell>
          <cell r="Z374" t="str">
            <v>10:00-16:00</v>
          </cell>
          <cell r="AA374" t="str">
            <v>10:00-16:00</v>
          </cell>
          <cell r="AB374" t="str">
            <v>10:00-16:00</v>
          </cell>
          <cell r="AC374" t="str">
            <v>10:00-16:00</v>
          </cell>
          <cell r="AD374" t="str">
            <v>10:00-16:00</v>
          </cell>
          <cell r="AE374" t="str">
            <v>Not provided</v>
          </cell>
          <cell r="AF374" t="str">
            <v>CLOSED</v>
          </cell>
          <cell r="AG374" t="str">
            <v>10:00-16:00</v>
          </cell>
          <cell r="AH374" t="str">
            <v>Not provided</v>
          </cell>
          <cell r="AI374" t="str">
            <v>Not provided</v>
          </cell>
          <cell r="AJ374">
            <v>0</v>
          </cell>
        </row>
        <row r="375">
          <cell r="D375" t="str">
            <v>FN790</v>
          </cell>
          <cell r="E375" t="str">
            <v xml:space="preserve">Boots The Chemists </v>
          </cell>
          <cell r="F375" t="str">
            <v/>
          </cell>
          <cell r="G375" t="str">
            <v>31/33 Palmerston Road</v>
          </cell>
          <cell r="H375" t="str">
            <v>Southsea</v>
          </cell>
          <cell r="I375" t="str">
            <v>Portsmouth</v>
          </cell>
          <cell r="J375" t="str">
            <v>Hampshire</v>
          </cell>
          <cell r="K375" t="str">
            <v>PO5 3QQ</v>
          </cell>
          <cell r="L375" t="str">
            <v>Hampshire</v>
          </cell>
          <cell r="M375">
            <v>0</v>
          </cell>
          <cell r="N375" t="str">
            <v>Approve</v>
          </cell>
          <cell r="O375">
            <v>0</v>
          </cell>
          <cell r="P375">
            <v>0</v>
          </cell>
          <cell r="Q375">
            <v>0</v>
          </cell>
          <cell r="R375" t="str">
            <v>Includes some Sunday opening for PURM and BH. Should really have rejected as Sunday does not match records but not processed within 7 days! However appears been open on Sundays for some time so leave DoS and get form signed by Boots</v>
          </cell>
          <cell r="S375" t="str">
            <v>N/A</v>
          </cell>
          <cell r="T375">
            <v>0</v>
          </cell>
          <cell r="U375">
            <v>0</v>
          </cell>
          <cell r="V375">
            <v>0</v>
          </cell>
          <cell r="W375">
            <v>0</v>
          </cell>
          <cell r="X375">
            <v>0</v>
          </cell>
          <cell r="Y375" t="str">
            <v>Not provided</v>
          </cell>
          <cell r="Z375" t="str">
            <v>Not provided</v>
          </cell>
          <cell r="AA375" t="str">
            <v>Not provided</v>
          </cell>
          <cell r="AB375" t="str">
            <v>Not provided</v>
          </cell>
          <cell r="AC375" t="str">
            <v>Not provided</v>
          </cell>
          <cell r="AD375" t="str">
            <v>10:00-16:00</v>
          </cell>
          <cell r="AE375" t="str">
            <v>Not provided</v>
          </cell>
          <cell r="AF375" t="str">
            <v>Not provided</v>
          </cell>
          <cell r="AG375" t="str">
            <v>10:00-16:00</v>
          </cell>
          <cell r="AH375" t="str">
            <v>Not provided</v>
          </cell>
          <cell r="AI375" t="str">
            <v>Not provided</v>
          </cell>
          <cell r="AJ375">
            <v>0</v>
          </cell>
        </row>
        <row r="376">
          <cell r="D376" t="str">
            <v>FVE69</v>
          </cell>
          <cell r="E376" t="str">
            <v>Jhoots Pharmacy</v>
          </cell>
          <cell r="F376" t="str">
            <v/>
          </cell>
          <cell r="G376" t="str">
            <v>201 Oakridge Road</v>
          </cell>
          <cell r="H376" t="str">
            <v/>
          </cell>
          <cell r="I376" t="str">
            <v>Basingstoke</v>
          </cell>
          <cell r="J376" t="str">
            <v>Hampshire</v>
          </cell>
          <cell r="K376" t="str">
            <v>RG21 5TA</v>
          </cell>
          <cell r="L376" t="str">
            <v>Hampshire</v>
          </cell>
          <cell r="M376">
            <v>0</v>
          </cell>
          <cell r="N376" t="str">
            <v>Approve</v>
          </cell>
          <cell r="O376">
            <v>0</v>
          </cell>
          <cell r="P376">
            <v>0</v>
          </cell>
          <cell r="Q376">
            <v>0</v>
          </cell>
          <cell r="R376" t="str">
            <v>Small tweak to name - matches database</v>
          </cell>
          <cell r="S376" t="str">
            <v>N/A</v>
          </cell>
          <cell r="T376">
            <v>0</v>
          </cell>
          <cell r="U376">
            <v>0</v>
          </cell>
          <cell r="V376">
            <v>0</v>
          </cell>
          <cell r="W376">
            <v>0</v>
          </cell>
          <cell r="X376">
            <v>0</v>
          </cell>
          <cell r="Y376" t="str">
            <v>Not provided</v>
          </cell>
          <cell r="Z376" t="str">
            <v>Not provided</v>
          </cell>
          <cell r="AA376" t="str">
            <v>Not provided</v>
          </cell>
          <cell r="AB376" t="str">
            <v>Not provided</v>
          </cell>
          <cell r="AC376" t="str">
            <v>Not provided</v>
          </cell>
          <cell r="AD376" t="str">
            <v>Not provided</v>
          </cell>
          <cell r="AE376" t="str">
            <v>Not provided</v>
          </cell>
          <cell r="AF376" t="str">
            <v>Not provided</v>
          </cell>
          <cell r="AG376" t="str">
            <v>Not provided</v>
          </cell>
          <cell r="AH376" t="str">
            <v>Not provided</v>
          </cell>
          <cell r="AI376" t="str">
            <v>Not provided</v>
          </cell>
          <cell r="AJ376">
            <v>0</v>
          </cell>
        </row>
        <row r="377">
          <cell r="D377">
            <v>0</v>
          </cell>
          <cell r="E377" t="str">
            <v/>
          </cell>
          <cell r="F377" t="str">
            <v/>
          </cell>
          <cell r="G377" t="str">
            <v/>
          </cell>
          <cell r="H377" t="str">
            <v/>
          </cell>
          <cell r="I377" t="str">
            <v/>
          </cell>
          <cell r="J377" t="str">
            <v/>
          </cell>
          <cell r="K377" t="str">
            <v/>
          </cell>
          <cell r="L377" t="str">
            <v/>
          </cell>
          <cell r="M377">
            <v>0</v>
          </cell>
          <cell r="N377">
            <v>0</v>
          </cell>
          <cell r="O377">
            <v>0</v>
          </cell>
          <cell r="P377">
            <v>0</v>
          </cell>
          <cell r="Q377">
            <v>0</v>
          </cell>
          <cell r="R377">
            <v>0</v>
          </cell>
          <cell r="S377">
            <v>0</v>
          </cell>
          <cell r="T377">
            <v>0</v>
          </cell>
          <cell r="U377">
            <v>0</v>
          </cell>
          <cell r="V377">
            <v>0</v>
          </cell>
          <cell r="W377">
            <v>0</v>
          </cell>
          <cell r="X377">
            <v>0</v>
          </cell>
          <cell r="Y377">
            <v>0</v>
          </cell>
          <cell r="Z377">
            <v>0</v>
          </cell>
          <cell r="AA377">
            <v>0</v>
          </cell>
          <cell r="AB377">
            <v>0</v>
          </cell>
          <cell r="AC377">
            <v>0</v>
          </cell>
          <cell r="AD377">
            <v>0</v>
          </cell>
          <cell r="AE377">
            <v>0</v>
          </cell>
          <cell r="AF377">
            <v>0</v>
          </cell>
          <cell r="AG377">
            <v>0</v>
          </cell>
          <cell r="AH377">
            <v>0</v>
          </cell>
          <cell r="AI377">
            <v>0</v>
          </cell>
          <cell r="AJ377">
            <v>0</v>
          </cell>
        </row>
        <row r="378">
          <cell r="D378">
            <v>0</v>
          </cell>
          <cell r="E378" t="str">
            <v/>
          </cell>
          <cell r="F378" t="str">
            <v/>
          </cell>
          <cell r="G378" t="str">
            <v/>
          </cell>
          <cell r="H378" t="str">
            <v/>
          </cell>
          <cell r="I378" t="str">
            <v/>
          </cell>
          <cell r="J378" t="str">
            <v/>
          </cell>
          <cell r="K378" t="str">
            <v/>
          </cell>
          <cell r="L378" t="str">
            <v/>
          </cell>
          <cell r="M378">
            <v>0</v>
          </cell>
          <cell r="N378">
            <v>0</v>
          </cell>
          <cell r="O378">
            <v>0</v>
          </cell>
          <cell r="P378">
            <v>0</v>
          </cell>
          <cell r="Q378">
            <v>0</v>
          </cell>
          <cell r="R378">
            <v>0</v>
          </cell>
          <cell r="S378">
            <v>0</v>
          </cell>
          <cell r="T378">
            <v>0</v>
          </cell>
          <cell r="U378">
            <v>0</v>
          </cell>
          <cell r="V378">
            <v>0</v>
          </cell>
          <cell r="W378">
            <v>0</v>
          </cell>
          <cell r="X378">
            <v>0</v>
          </cell>
          <cell r="Y378">
            <v>0</v>
          </cell>
          <cell r="Z378">
            <v>0</v>
          </cell>
          <cell r="AA378">
            <v>0</v>
          </cell>
          <cell r="AB378">
            <v>0</v>
          </cell>
          <cell r="AC378">
            <v>0</v>
          </cell>
          <cell r="AD378">
            <v>0</v>
          </cell>
          <cell r="AE378">
            <v>0</v>
          </cell>
          <cell r="AF378">
            <v>0</v>
          </cell>
          <cell r="AG378">
            <v>0</v>
          </cell>
          <cell r="AH378">
            <v>0</v>
          </cell>
          <cell r="AI378">
            <v>0</v>
          </cell>
          <cell r="AJ378">
            <v>0</v>
          </cell>
        </row>
        <row r="379">
          <cell r="D379">
            <v>0</v>
          </cell>
          <cell r="E379" t="str">
            <v/>
          </cell>
          <cell r="F379" t="str">
            <v/>
          </cell>
          <cell r="G379" t="str">
            <v/>
          </cell>
          <cell r="H379" t="str">
            <v/>
          </cell>
          <cell r="I379" t="str">
            <v/>
          </cell>
          <cell r="J379" t="str">
            <v/>
          </cell>
          <cell r="K379" t="str">
            <v/>
          </cell>
          <cell r="L379" t="str">
            <v/>
          </cell>
          <cell r="M379">
            <v>0</v>
          </cell>
          <cell r="N379">
            <v>0</v>
          </cell>
          <cell r="O379">
            <v>0</v>
          </cell>
          <cell r="P379">
            <v>0</v>
          </cell>
          <cell r="Q379">
            <v>0</v>
          </cell>
          <cell r="R379">
            <v>0</v>
          </cell>
          <cell r="S379">
            <v>0</v>
          </cell>
          <cell r="T379">
            <v>0</v>
          </cell>
          <cell r="U379">
            <v>0</v>
          </cell>
          <cell r="V379">
            <v>0</v>
          </cell>
          <cell r="W379">
            <v>0</v>
          </cell>
          <cell r="X379">
            <v>0</v>
          </cell>
          <cell r="Y379">
            <v>0</v>
          </cell>
          <cell r="Z379">
            <v>0</v>
          </cell>
          <cell r="AA379">
            <v>0</v>
          </cell>
          <cell r="AB379">
            <v>0</v>
          </cell>
          <cell r="AC379">
            <v>0</v>
          </cell>
          <cell r="AD379">
            <v>0</v>
          </cell>
          <cell r="AE379">
            <v>0</v>
          </cell>
          <cell r="AF379">
            <v>0</v>
          </cell>
          <cell r="AG379">
            <v>0</v>
          </cell>
          <cell r="AH379">
            <v>0</v>
          </cell>
          <cell r="AI379">
            <v>0</v>
          </cell>
          <cell r="AJ379">
            <v>0</v>
          </cell>
        </row>
        <row r="380">
          <cell r="D380">
            <v>0</v>
          </cell>
          <cell r="E380" t="str">
            <v/>
          </cell>
          <cell r="F380" t="str">
            <v/>
          </cell>
          <cell r="G380" t="str">
            <v/>
          </cell>
          <cell r="H380" t="str">
            <v/>
          </cell>
          <cell r="I380" t="str">
            <v/>
          </cell>
          <cell r="J380" t="str">
            <v/>
          </cell>
          <cell r="K380" t="str">
            <v/>
          </cell>
          <cell r="L380" t="str">
            <v/>
          </cell>
          <cell r="M380">
            <v>0</v>
          </cell>
          <cell r="N380">
            <v>0</v>
          </cell>
          <cell r="O380">
            <v>0</v>
          </cell>
          <cell r="P380">
            <v>0</v>
          </cell>
          <cell r="Q380">
            <v>0</v>
          </cell>
          <cell r="R380">
            <v>0</v>
          </cell>
          <cell r="S380">
            <v>0</v>
          </cell>
          <cell r="T380">
            <v>0</v>
          </cell>
          <cell r="U380">
            <v>0</v>
          </cell>
          <cell r="V380">
            <v>0</v>
          </cell>
          <cell r="W380">
            <v>0</v>
          </cell>
          <cell r="X380">
            <v>0</v>
          </cell>
          <cell r="Y380">
            <v>0</v>
          </cell>
          <cell r="Z380">
            <v>0</v>
          </cell>
          <cell r="AA380">
            <v>0</v>
          </cell>
          <cell r="AB380">
            <v>0</v>
          </cell>
          <cell r="AC380">
            <v>0</v>
          </cell>
          <cell r="AD380">
            <v>0</v>
          </cell>
          <cell r="AE380">
            <v>0</v>
          </cell>
          <cell r="AF380">
            <v>0</v>
          </cell>
          <cell r="AG380">
            <v>0</v>
          </cell>
          <cell r="AH380">
            <v>0</v>
          </cell>
          <cell r="AI380">
            <v>0</v>
          </cell>
          <cell r="AJ380">
            <v>0</v>
          </cell>
        </row>
        <row r="381">
          <cell r="D381">
            <v>0</v>
          </cell>
          <cell r="E381" t="str">
            <v/>
          </cell>
          <cell r="F381" t="str">
            <v/>
          </cell>
          <cell r="G381" t="str">
            <v/>
          </cell>
          <cell r="H381" t="str">
            <v/>
          </cell>
          <cell r="I381" t="str">
            <v/>
          </cell>
          <cell r="J381" t="str">
            <v/>
          </cell>
          <cell r="K381" t="str">
            <v/>
          </cell>
          <cell r="L381" t="str">
            <v/>
          </cell>
          <cell r="M381">
            <v>0</v>
          </cell>
          <cell r="N381">
            <v>0</v>
          </cell>
          <cell r="O381">
            <v>0</v>
          </cell>
          <cell r="P381">
            <v>0</v>
          </cell>
          <cell r="Q381">
            <v>0</v>
          </cell>
          <cell r="R381">
            <v>0</v>
          </cell>
          <cell r="S381">
            <v>0</v>
          </cell>
          <cell r="T381">
            <v>0</v>
          </cell>
          <cell r="U381">
            <v>0</v>
          </cell>
          <cell r="V381">
            <v>0</v>
          </cell>
          <cell r="W381">
            <v>0</v>
          </cell>
          <cell r="X381">
            <v>0</v>
          </cell>
          <cell r="Y381">
            <v>0</v>
          </cell>
          <cell r="Z381">
            <v>0</v>
          </cell>
          <cell r="AA381">
            <v>0</v>
          </cell>
          <cell r="AB381">
            <v>0</v>
          </cell>
          <cell r="AC381">
            <v>0</v>
          </cell>
          <cell r="AD381">
            <v>0</v>
          </cell>
          <cell r="AE381">
            <v>0</v>
          </cell>
          <cell r="AF381">
            <v>0</v>
          </cell>
          <cell r="AG381">
            <v>0</v>
          </cell>
          <cell r="AH381">
            <v>0</v>
          </cell>
          <cell r="AI381">
            <v>0</v>
          </cell>
        </row>
        <row r="382">
          <cell r="D382">
            <v>0</v>
          </cell>
          <cell r="E382" t="str">
            <v/>
          </cell>
          <cell r="F382" t="str">
            <v/>
          </cell>
          <cell r="G382" t="str">
            <v/>
          </cell>
          <cell r="H382" t="str">
            <v/>
          </cell>
          <cell r="I382" t="str">
            <v/>
          </cell>
          <cell r="J382" t="str">
            <v/>
          </cell>
          <cell r="K382" t="str">
            <v/>
          </cell>
          <cell r="L382" t="str">
            <v/>
          </cell>
          <cell r="M382">
            <v>0</v>
          </cell>
          <cell r="N382">
            <v>0</v>
          </cell>
          <cell r="O382">
            <v>0</v>
          </cell>
          <cell r="P382">
            <v>0</v>
          </cell>
          <cell r="Q382">
            <v>0</v>
          </cell>
          <cell r="R382">
            <v>0</v>
          </cell>
          <cell r="S382">
            <v>0</v>
          </cell>
          <cell r="T382">
            <v>0</v>
          </cell>
          <cell r="U382">
            <v>0</v>
          </cell>
          <cell r="V382">
            <v>0</v>
          </cell>
          <cell r="W382">
            <v>0</v>
          </cell>
          <cell r="X382">
            <v>0</v>
          </cell>
          <cell r="Y382">
            <v>0</v>
          </cell>
          <cell r="Z382">
            <v>0</v>
          </cell>
          <cell r="AA382">
            <v>0</v>
          </cell>
          <cell r="AB382">
            <v>0</v>
          </cell>
          <cell r="AC382">
            <v>0</v>
          </cell>
          <cell r="AD382">
            <v>0</v>
          </cell>
          <cell r="AE382">
            <v>0</v>
          </cell>
          <cell r="AF382">
            <v>0</v>
          </cell>
          <cell r="AG382">
            <v>0</v>
          </cell>
          <cell r="AH382">
            <v>0</v>
          </cell>
          <cell r="AI382">
            <v>0</v>
          </cell>
        </row>
        <row r="383">
          <cell r="D383">
            <v>0</v>
          </cell>
          <cell r="E383" t="str">
            <v/>
          </cell>
          <cell r="F383" t="str">
            <v/>
          </cell>
          <cell r="G383" t="str">
            <v/>
          </cell>
          <cell r="H383" t="str">
            <v/>
          </cell>
          <cell r="I383" t="str">
            <v/>
          </cell>
          <cell r="J383" t="str">
            <v/>
          </cell>
          <cell r="K383" t="str">
            <v/>
          </cell>
          <cell r="L383" t="str">
            <v/>
          </cell>
          <cell r="M383">
            <v>0</v>
          </cell>
          <cell r="N383">
            <v>0</v>
          </cell>
          <cell r="O383">
            <v>0</v>
          </cell>
          <cell r="P383">
            <v>0</v>
          </cell>
          <cell r="Q383">
            <v>0</v>
          </cell>
          <cell r="R383">
            <v>0</v>
          </cell>
          <cell r="S383">
            <v>0</v>
          </cell>
          <cell r="T383">
            <v>0</v>
          </cell>
          <cell r="U383">
            <v>0</v>
          </cell>
          <cell r="V383">
            <v>0</v>
          </cell>
          <cell r="W383">
            <v>0</v>
          </cell>
          <cell r="X383">
            <v>0</v>
          </cell>
          <cell r="Y383">
            <v>0</v>
          </cell>
          <cell r="Z383">
            <v>0</v>
          </cell>
          <cell r="AA383">
            <v>0</v>
          </cell>
          <cell r="AB383">
            <v>0</v>
          </cell>
          <cell r="AC383">
            <v>0</v>
          </cell>
          <cell r="AD383">
            <v>0</v>
          </cell>
          <cell r="AE383">
            <v>0</v>
          </cell>
          <cell r="AF383">
            <v>0</v>
          </cell>
          <cell r="AG383">
            <v>0</v>
          </cell>
          <cell r="AH383">
            <v>0</v>
          </cell>
          <cell r="AI383">
            <v>0</v>
          </cell>
        </row>
        <row r="384">
          <cell r="D384">
            <v>0</v>
          </cell>
          <cell r="E384" t="str">
            <v/>
          </cell>
          <cell r="F384" t="str">
            <v/>
          </cell>
          <cell r="G384" t="str">
            <v/>
          </cell>
          <cell r="H384" t="str">
            <v/>
          </cell>
          <cell r="I384" t="str">
            <v/>
          </cell>
          <cell r="J384" t="str">
            <v/>
          </cell>
          <cell r="K384" t="str">
            <v/>
          </cell>
          <cell r="L384" t="str">
            <v/>
          </cell>
          <cell r="M384">
            <v>0</v>
          </cell>
          <cell r="N384">
            <v>0</v>
          </cell>
          <cell r="O384">
            <v>0</v>
          </cell>
          <cell r="P384">
            <v>0</v>
          </cell>
          <cell r="Q384">
            <v>0</v>
          </cell>
          <cell r="R384">
            <v>0</v>
          </cell>
          <cell r="S384">
            <v>0</v>
          </cell>
          <cell r="T384">
            <v>0</v>
          </cell>
          <cell r="U384">
            <v>0</v>
          </cell>
          <cell r="V384">
            <v>0</v>
          </cell>
          <cell r="W384">
            <v>0</v>
          </cell>
          <cell r="X384">
            <v>0</v>
          </cell>
          <cell r="Y384">
            <v>0</v>
          </cell>
          <cell r="Z384">
            <v>0</v>
          </cell>
          <cell r="AA384">
            <v>0</v>
          </cell>
          <cell r="AB384">
            <v>0</v>
          </cell>
          <cell r="AC384">
            <v>0</v>
          </cell>
          <cell r="AD384">
            <v>0</v>
          </cell>
          <cell r="AE384">
            <v>0</v>
          </cell>
          <cell r="AF384">
            <v>0</v>
          </cell>
          <cell r="AG384">
            <v>0</v>
          </cell>
          <cell r="AH384">
            <v>0</v>
          </cell>
          <cell r="AI384">
            <v>0</v>
          </cell>
        </row>
        <row r="385">
          <cell r="D385">
            <v>0</v>
          </cell>
          <cell r="E385" t="str">
            <v/>
          </cell>
          <cell r="F385" t="str">
            <v/>
          </cell>
          <cell r="G385" t="str">
            <v/>
          </cell>
          <cell r="H385" t="str">
            <v/>
          </cell>
          <cell r="I385" t="str">
            <v/>
          </cell>
          <cell r="J385" t="str">
            <v/>
          </cell>
          <cell r="K385" t="str">
            <v/>
          </cell>
          <cell r="L385" t="str">
            <v/>
          </cell>
          <cell r="M385">
            <v>0</v>
          </cell>
          <cell r="N385">
            <v>0</v>
          </cell>
          <cell r="O385">
            <v>0</v>
          </cell>
          <cell r="P385">
            <v>0</v>
          </cell>
          <cell r="Q385">
            <v>0</v>
          </cell>
          <cell r="R385">
            <v>0</v>
          </cell>
          <cell r="S385">
            <v>0</v>
          </cell>
          <cell r="T385">
            <v>0</v>
          </cell>
          <cell r="U385">
            <v>0</v>
          </cell>
          <cell r="V385">
            <v>0</v>
          </cell>
          <cell r="W385">
            <v>0</v>
          </cell>
          <cell r="X385">
            <v>0</v>
          </cell>
          <cell r="Y385">
            <v>0</v>
          </cell>
          <cell r="Z385">
            <v>0</v>
          </cell>
          <cell r="AA385">
            <v>0</v>
          </cell>
          <cell r="AB385">
            <v>0</v>
          </cell>
          <cell r="AC385">
            <v>0</v>
          </cell>
          <cell r="AD385">
            <v>0</v>
          </cell>
          <cell r="AE385">
            <v>0</v>
          </cell>
          <cell r="AF385">
            <v>0</v>
          </cell>
          <cell r="AG385">
            <v>0</v>
          </cell>
          <cell r="AH385">
            <v>0</v>
          </cell>
          <cell r="AI385">
            <v>0</v>
          </cell>
        </row>
        <row r="386">
          <cell r="D386">
            <v>0</v>
          </cell>
          <cell r="E386" t="str">
            <v/>
          </cell>
          <cell r="F386" t="str">
            <v/>
          </cell>
          <cell r="G386" t="str">
            <v/>
          </cell>
          <cell r="H386" t="str">
            <v/>
          </cell>
          <cell r="I386" t="str">
            <v/>
          </cell>
          <cell r="J386" t="str">
            <v/>
          </cell>
          <cell r="K386" t="str">
            <v/>
          </cell>
          <cell r="L386" t="str">
            <v/>
          </cell>
          <cell r="M386">
            <v>0</v>
          </cell>
          <cell r="N386">
            <v>0</v>
          </cell>
          <cell r="O386">
            <v>0</v>
          </cell>
          <cell r="P386">
            <v>0</v>
          </cell>
          <cell r="Q386">
            <v>0</v>
          </cell>
          <cell r="R386">
            <v>0</v>
          </cell>
          <cell r="S386">
            <v>0</v>
          </cell>
          <cell r="T386">
            <v>0</v>
          </cell>
          <cell r="U386">
            <v>0</v>
          </cell>
          <cell r="V386">
            <v>0</v>
          </cell>
          <cell r="W386">
            <v>0</v>
          </cell>
          <cell r="X386">
            <v>0</v>
          </cell>
          <cell r="Y386">
            <v>0</v>
          </cell>
          <cell r="Z386">
            <v>0</v>
          </cell>
          <cell r="AA386">
            <v>0</v>
          </cell>
          <cell r="AB386">
            <v>0</v>
          </cell>
          <cell r="AC386">
            <v>0</v>
          </cell>
          <cell r="AD386">
            <v>0</v>
          </cell>
          <cell r="AE386">
            <v>0</v>
          </cell>
          <cell r="AF386">
            <v>0</v>
          </cell>
          <cell r="AG386">
            <v>0</v>
          </cell>
          <cell r="AH386">
            <v>0</v>
          </cell>
          <cell r="AI386">
            <v>0</v>
          </cell>
        </row>
        <row r="387">
          <cell r="D387">
            <v>0</v>
          </cell>
          <cell r="E387" t="str">
            <v/>
          </cell>
          <cell r="F387" t="str">
            <v/>
          </cell>
          <cell r="G387" t="str">
            <v/>
          </cell>
          <cell r="H387" t="str">
            <v/>
          </cell>
          <cell r="I387" t="str">
            <v/>
          </cell>
          <cell r="J387" t="str">
            <v/>
          </cell>
          <cell r="K387" t="str">
            <v/>
          </cell>
          <cell r="L387" t="str">
            <v/>
          </cell>
          <cell r="M387">
            <v>0</v>
          </cell>
          <cell r="N387">
            <v>0</v>
          </cell>
          <cell r="O387">
            <v>0</v>
          </cell>
          <cell r="P387">
            <v>0</v>
          </cell>
          <cell r="Q387">
            <v>0</v>
          </cell>
          <cell r="R387">
            <v>0</v>
          </cell>
          <cell r="S387">
            <v>0</v>
          </cell>
          <cell r="T387">
            <v>0</v>
          </cell>
          <cell r="U387">
            <v>0</v>
          </cell>
          <cell r="V387">
            <v>0</v>
          </cell>
          <cell r="W387">
            <v>0</v>
          </cell>
          <cell r="X387">
            <v>0</v>
          </cell>
          <cell r="Y387">
            <v>0</v>
          </cell>
          <cell r="Z387">
            <v>0</v>
          </cell>
          <cell r="AA387">
            <v>0</v>
          </cell>
          <cell r="AB387">
            <v>0</v>
          </cell>
          <cell r="AC387">
            <v>0</v>
          </cell>
          <cell r="AD387">
            <v>0</v>
          </cell>
          <cell r="AE387">
            <v>0</v>
          </cell>
          <cell r="AF387">
            <v>0</v>
          </cell>
          <cell r="AG387">
            <v>0</v>
          </cell>
          <cell r="AH387">
            <v>0</v>
          </cell>
          <cell r="AI387">
            <v>0</v>
          </cell>
        </row>
        <row r="388">
          <cell r="D388">
            <v>0</v>
          </cell>
          <cell r="E388" t="str">
            <v/>
          </cell>
          <cell r="F388" t="str">
            <v/>
          </cell>
          <cell r="G388" t="str">
            <v/>
          </cell>
          <cell r="H388" t="str">
            <v/>
          </cell>
          <cell r="I388" t="str">
            <v/>
          </cell>
          <cell r="J388" t="str">
            <v/>
          </cell>
          <cell r="K388" t="str">
            <v/>
          </cell>
          <cell r="L388" t="str">
            <v/>
          </cell>
          <cell r="M388">
            <v>0</v>
          </cell>
          <cell r="N388">
            <v>0</v>
          </cell>
          <cell r="O388">
            <v>0</v>
          </cell>
          <cell r="P388">
            <v>0</v>
          </cell>
          <cell r="Q388">
            <v>0</v>
          </cell>
          <cell r="R388">
            <v>0</v>
          </cell>
          <cell r="S388">
            <v>0</v>
          </cell>
          <cell r="T388">
            <v>0</v>
          </cell>
          <cell r="U388">
            <v>0</v>
          </cell>
          <cell r="V388">
            <v>0</v>
          </cell>
          <cell r="W388">
            <v>0</v>
          </cell>
          <cell r="X388">
            <v>0</v>
          </cell>
          <cell r="Y388">
            <v>0</v>
          </cell>
          <cell r="Z388">
            <v>0</v>
          </cell>
          <cell r="AA388">
            <v>0</v>
          </cell>
          <cell r="AB388">
            <v>0</v>
          </cell>
          <cell r="AC388">
            <v>0</v>
          </cell>
          <cell r="AD388">
            <v>0</v>
          </cell>
          <cell r="AE388">
            <v>0</v>
          </cell>
          <cell r="AF388">
            <v>0</v>
          </cell>
          <cell r="AG388">
            <v>0</v>
          </cell>
          <cell r="AH388">
            <v>0</v>
          </cell>
          <cell r="AI388">
            <v>0</v>
          </cell>
        </row>
        <row r="389">
          <cell r="D389">
            <v>0</v>
          </cell>
          <cell r="E389" t="str">
            <v/>
          </cell>
          <cell r="F389" t="str">
            <v/>
          </cell>
          <cell r="G389" t="str">
            <v/>
          </cell>
          <cell r="H389" t="str">
            <v/>
          </cell>
          <cell r="I389" t="str">
            <v/>
          </cell>
          <cell r="J389" t="str">
            <v/>
          </cell>
          <cell r="K389" t="str">
            <v/>
          </cell>
          <cell r="L389" t="str">
            <v/>
          </cell>
          <cell r="M389">
            <v>0</v>
          </cell>
          <cell r="N389">
            <v>0</v>
          </cell>
          <cell r="O389">
            <v>0</v>
          </cell>
          <cell r="P389">
            <v>0</v>
          </cell>
          <cell r="Q389">
            <v>0</v>
          </cell>
          <cell r="R389">
            <v>0</v>
          </cell>
          <cell r="S389">
            <v>0</v>
          </cell>
          <cell r="T389">
            <v>0</v>
          </cell>
          <cell r="U389">
            <v>0</v>
          </cell>
          <cell r="V389">
            <v>0</v>
          </cell>
          <cell r="W389">
            <v>0</v>
          </cell>
          <cell r="X389">
            <v>0</v>
          </cell>
          <cell r="Y389">
            <v>0</v>
          </cell>
          <cell r="Z389">
            <v>0</v>
          </cell>
          <cell r="AA389">
            <v>0</v>
          </cell>
          <cell r="AB389">
            <v>0</v>
          </cell>
          <cell r="AC389">
            <v>0</v>
          </cell>
          <cell r="AD389">
            <v>0</v>
          </cell>
          <cell r="AE389">
            <v>0</v>
          </cell>
          <cell r="AF389">
            <v>0</v>
          </cell>
          <cell r="AG389">
            <v>0</v>
          </cell>
          <cell r="AH389">
            <v>0</v>
          </cell>
          <cell r="AI389">
            <v>0</v>
          </cell>
        </row>
        <row r="390">
          <cell r="D390">
            <v>0</v>
          </cell>
          <cell r="E390" t="str">
            <v/>
          </cell>
          <cell r="F390" t="str">
            <v/>
          </cell>
          <cell r="G390" t="str">
            <v/>
          </cell>
          <cell r="H390" t="str">
            <v/>
          </cell>
          <cell r="I390" t="str">
            <v/>
          </cell>
          <cell r="J390" t="str">
            <v/>
          </cell>
          <cell r="K390" t="str">
            <v/>
          </cell>
          <cell r="L390" t="str">
            <v/>
          </cell>
          <cell r="M390">
            <v>0</v>
          </cell>
          <cell r="N390">
            <v>0</v>
          </cell>
          <cell r="O390">
            <v>0</v>
          </cell>
          <cell r="P390">
            <v>0</v>
          </cell>
          <cell r="Q390">
            <v>0</v>
          </cell>
          <cell r="R390">
            <v>0</v>
          </cell>
          <cell r="S390">
            <v>0</v>
          </cell>
          <cell r="T390">
            <v>0</v>
          </cell>
          <cell r="U390">
            <v>0</v>
          </cell>
          <cell r="V390">
            <v>0</v>
          </cell>
          <cell r="W390">
            <v>0</v>
          </cell>
          <cell r="X390">
            <v>0</v>
          </cell>
          <cell r="Y390">
            <v>0</v>
          </cell>
          <cell r="Z390">
            <v>0</v>
          </cell>
          <cell r="AA390">
            <v>0</v>
          </cell>
          <cell r="AB390">
            <v>0</v>
          </cell>
          <cell r="AC390">
            <v>0</v>
          </cell>
          <cell r="AD390">
            <v>0</v>
          </cell>
          <cell r="AE390">
            <v>0</v>
          </cell>
          <cell r="AF390">
            <v>0</v>
          </cell>
          <cell r="AG390">
            <v>0</v>
          </cell>
          <cell r="AH390">
            <v>0</v>
          </cell>
          <cell r="AI390">
            <v>0</v>
          </cell>
        </row>
        <row r="391">
          <cell r="D391">
            <v>0</v>
          </cell>
          <cell r="E391" t="str">
            <v/>
          </cell>
          <cell r="F391" t="str">
            <v/>
          </cell>
          <cell r="G391" t="str">
            <v/>
          </cell>
          <cell r="H391" t="str">
            <v/>
          </cell>
          <cell r="I391" t="str">
            <v/>
          </cell>
          <cell r="J391" t="str">
            <v/>
          </cell>
          <cell r="K391" t="str">
            <v/>
          </cell>
          <cell r="L391" t="str">
            <v/>
          </cell>
          <cell r="M391">
            <v>0</v>
          </cell>
          <cell r="N391">
            <v>0</v>
          </cell>
          <cell r="O391">
            <v>0</v>
          </cell>
          <cell r="P391">
            <v>0</v>
          </cell>
          <cell r="Q391">
            <v>0</v>
          </cell>
          <cell r="R391">
            <v>0</v>
          </cell>
          <cell r="S391">
            <v>0</v>
          </cell>
          <cell r="T391">
            <v>0</v>
          </cell>
          <cell r="U391">
            <v>0</v>
          </cell>
          <cell r="V391">
            <v>0</v>
          </cell>
          <cell r="W391">
            <v>0</v>
          </cell>
          <cell r="X391">
            <v>0</v>
          </cell>
          <cell r="Y391">
            <v>0</v>
          </cell>
          <cell r="Z391">
            <v>0</v>
          </cell>
          <cell r="AA391">
            <v>0</v>
          </cell>
          <cell r="AB391">
            <v>0</v>
          </cell>
          <cell r="AC391">
            <v>0</v>
          </cell>
          <cell r="AD391">
            <v>0</v>
          </cell>
          <cell r="AE391">
            <v>0</v>
          </cell>
          <cell r="AF391">
            <v>0</v>
          </cell>
          <cell r="AG391">
            <v>0</v>
          </cell>
          <cell r="AH391">
            <v>0</v>
          </cell>
          <cell r="AI391">
            <v>0</v>
          </cell>
        </row>
        <row r="392">
          <cell r="D392">
            <v>0</v>
          </cell>
          <cell r="E392" t="str">
            <v/>
          </cell>
          <cell r="F392" t="str">
            <v/>
          </cell>
          <cell r="G392" t="str">
            <v/>
          </cell>
          <cell r="H392" t="str">
            <v/>
          </cell>
          <cell r="I392" t="str">
            <v/>
          </cell>
          <cell r="J392" t="str">
            <v/>
          </cell>
          <cell r="K392" t="str">
            <v/>
          </cell>
          <cell r="L392" t="str">
            <v/>
          </cell>
          <cell r="M392">
            <v>0</v>
          </cell>
          <cell r="N392">
            <v>0</v>
          </cell>
          <cell r="O392">
            <v>0</v>
          </cell>
          <cell r="P392">
            <v>0</v>
          </cell>
          <cell r="Q392">
            <v>0</v>
          </cell>
          <cell r="R392">
            <v>0</v>
          </cell>
          <cell r="S392">
            <v>0</v>
          </cell>
          <cell r="T392">
            <v>0</v>
          </cell>
          <cell r="U392">
            <v>0</v>
          </cell>
          <cell r="V392">
            <v>0</v>
          </cell>
          <cell r="W392">
            <v>0</v>
          </cell>
          <cell r="X392">
            <v>0</v>
          </cell>
          <cell r="Y392">
            <v>0</v>
          </cell>
          <cell r="Z392">
            <v>0</v>
          </cell>
          <cell r="AA392">
            <v>0</v>
          </cell>
          <cell r="AB392">
            <v>0</v>
          </cell>
          <cell r="AC392">
            <v>0</v>
          </cell>
          <cell r="AD392">
            <v>0</v>
          </cell>
          <cell r="AE392">
            <v>0</v>
          </cell>
          <cell r="AF392">
            <v>0</v>
          </cell>
          <cell r="AG392">
            <v>0</v>
          </cell>
          <cell r="AH392">
            <v>0</v>
          </cell>
          <cell r="AI392">
            <v>0</v>
          </cell>
        </row>
        <row r="393">
          <cell r="D393">
            <v>0</v>
          </cell>
          <cell r="E393" t="str">
            <v/>
          </cell>
          <cell r="F393" t="str">
            <v/>
          </cell>
          <cell r="G393" t="str">
            <v/>
          </cell>
          <cell r="H393" t="str">
            <v/>
          </cell>
          <cell r="I393" t="str">
            <v/>
          </cell>
          <cell r="J393" t="str">
            <v/>
          </cell>
          <cell r="K393" t="str">
            <v/>
          </cell>
          <cell r="L393" t="str">
            <v/>
          </cell>
          <cell r="M393">
            <v>0</v>
          </cell>
          <cell r="N393">
            <v>0</v>
          </cell>
          <cell r="O393">
            <v>0</v>
          </cell>
          <cell r="P393">
            <v>0</v>
          </cell>
          <cell r="Q393">
            <v>0</v>
          </cell>
          <cell r="R393">
            <v>0</v>
          </cell>
          <cell r="S393">
            <v>0</v>
          </cell>
          <cell r="T393">
            <v>0</v>
          </cell>
          <cell r="U393">
            <v>0</v>
          </cell>
          <cell r="V393">
            <v>0</v>
          </cell>
          <cell r="W393">
            <v>0</v>
          </cell>
          <cell r="X393">
            <v>0</v>
          </cell>
          <cell r="Y393">
            <v>0</v>
          </cell>
          <cell r="Z393">
            <v>0</v>
          </cell>
          <cell r="AA393">
            <v>0</v>
          </cell>
          <cell r="AB393">
            <v>0</v>
          </cell>
          <cell r="AC393">
            <v>0</v>
          </cell>
          <cell r="AD393">
            <v>0</v>
          </cell>
          <cell r="AE393">
            <v>0</v>
          </cell>
          <cell r="AF393">
            <v>0</v>
          </cell>
          <cell r="AG393">
            <v>0</v>
          </cell>
          <cell r="AH393">
            <v>0</v>
          </cell>
          <cell r="AI393">
            <v>0</v>
          </cell>
        </row>
        <row r="394">
          <cell r="D394">
            <v>0</v>
          </cell>
          <cell r="E394" t="str">
            <v/>
          </cell>
          <cell r="F394" t="str">
            <v/>
          </cell>
          <cell r="G394" t="str">
            <v/>
          </cell>
          <cell r="H394" t="str">
            <v/>
          </cell>
          <cell r="I394" t="str">
            <v/>
          </cell>
          <cell r="J394" t="str">
            <v/>
          </cell>
          <cell r="K394" t="str">
            <v/>
          </cell>
          <cell r="L394" t="str">
            <v/>
          </cell>
          <cell r="M394">
            <v>0</v>
          </cell>
          <cell r="N394">
            <v>0</v>
          </cell>
          <cell r="O394">
            <v>0</v>
          </cell>
          <cell r="P394">
            <v>0</v>
          </cell>
          <cell r="Q394">
            <v>0</v>
          </cell>
          <cell r="R394">
            <v>0</v>
          </cell>
          <cell r="S394">
            <v>0</v>
          </cell>
          <cell r="T394">
            <v>0</v>
          </cell>
          <cell r="U394">
            <v>0</v>
          </cell>
          <cell r="V394">
            <v>0</v>
          </cell>
          <cell r="W394">
            <v>0</v>
          </cell>
          <cell r="X394">
            <v>0</v>
          </cell>
          <cell r="Y394">
            <v>0</v>
          </cell>
          <cell r="Z394">
            <v>0</v>
          </cell>
          <cell r="AA394">
            <v>0</v>
          </cell>
          <cell r="AB394">
            <v>0</v>
          </cell>
          <cell r="AC394">
            <v>0</v>
          </cell>
          <cell r="AD394">
            <v>0</v>
          </cell>
          <cell r="AE394">
            <v>0</v>
          </cell>
          <cell r="AF394">
            <v>0</v>
          </cell>
          <cell r="AG394">
            <v>0</v>
          </cell>
          <cell r="AH394">
            <v>0</v>
          </cell>
          <cell r="AI394">
            <v>0</v>
          </cell>
        </row>
        <row r="395">
          <cell r="D395">
            <v>0</v>
          </cell>
          <cell r="E395" t="str">
            <v/>
          </cell>
          <cell r="F395" t="str">
            <v/>
          </cell>
          <cell r="G395" t="str">
            <v/>
          </cell>
          <cell r="H395" t="str">
            <v/>
          </cell>
          <cell r="I395" t="str">
            <v/>
          </cell>
          <cell r="J395" t="str">
            <v/>
          </cell>
          <cell r="K395" t="str">
            <v/>
          </cell>
          <cell r="L395" t="str">
            <v/>
          </cell>
          <cell r="M395">
            <v>0</v>
          </cell>
          <cell r="N395">
            <v>0</v>
          </cell>
          <cell r="O395">
            <v>0</v>
          </cell>
          <cell r="P395">
            <v>0</v>
          </cell>
          <cell r="Q395">
            <v>0</v>
          </cell>
          <cell r="R395">
            <v>0</v>
          </cell>
          <cell r="S395">
            <v>0</v>
          </cell>
          <cell r="T395">
            <v>0</v>
          </cell>
          <cell r="U395">
            <v>0</v>
          </cell>
          <cell r="V395">
            <v>0</v>
          </cell>
          <cell r="W395">
            <v>0</v>
          </cell>
          <cell r="X395">
            <v>0</v>
          </cell>
          <cell r="Y395">
            <v>0</v>
          </cell>
          <cell r="Z395">
            <v>0</v>
          </cell>
          <cell r="AA395">
            <v>0</v>
          </cell>
          <cell r="AB395">
            <v>0</v>
          </cell>
          <cell r="AC395">
            <v>0</v>
          </cell>
          <cell r="AD395">
            <v>0</v>
          </cell>
          <cell r="AE395">
            <v>0</v>
          </cell>
          <cell r="AF395">
            <v>0</v>
          </cell>
          <cell r="AG395">
            <v>0</v>
          </cell>
          <cell r="AH395">
            <v>0</v>
          </cell>
          <cell r="AI395">
            <v>0</v>
          </cell>
        </row>
        <row r="396">
          <cell r="D396">
            <v>0</v>
          </cell>
          <cell r="E396" t="str">
            <v/>
          </cell>
          <cell r="F396" t="str">
            <v/>
          </cell>
          <cell r="G396" t="str">
            <v/>
          </cell>
          <cell r="H396" t="str">
            <v/>
          </cell>
          <cell r="I396" t="str">
            <v/>
          </cell>
          <cell r="J396" t="str">
            <v/>
          </cell>
          <cell r="K396" t="str">
            <v/>
          </cell>
          <cell r="L396" t="str">
            <v/>
          </cell>
          <cell r="M396">
            <v>0</v>
          </cell>
          <cell r="N396">
            <v>0</v>
          </cell>
          <cell r="O396">
            <v>0</v>
          </cell>
          <cell r="P396">
            <v>0</v>
          </cell>
          <cell r="Q396">
            <v>0</v>
          </cell>
          <cell r="R396">
            <v>0</v>
          </cell>
          <cell r="S396">
            <v>0</v>
          </cell>
          <cell r="T396">
            <v>0</v>
          </cell>
          <cell r="U396">
            <v>0</v>
          </cell>
          <cell r="V396">
            <v>0</v>
          </cell>
          <cell r="W396">
            <v>0</v>
          </cell>
          <cell r="X396">
            <v>0</v>
          </cell>
          <cell r="Y396">
            <v>0</v>
          </cell>
          <cell r="Z396">
            <v>0</v>
          </cell>
          <cell r="AA396">
            <v>0</v>
          </cell>
          <cell r="AB396">
            <v>0</v>
          </cell>
          <cell r="AC396">
            <v>0</v>
          </cell>
          <cell r="AD396">
            <v>0</v>
          </cell>
          <cell r="AE396">
            <v>0</v>
          </cell>
          <cell r="AF396">
            <v>0</v>
          </cell>
          <cell r="AG396">
            <v>0</v>
          </cell>
          <cell r="AH396">
            <v>0</v>
          </cell>
          <cell r="AI396">
            <v>0</v>
          </cell>
        </row>
        <row r="397">
          <cell r="D397">
            <v>0</v>
          </cell>
          <cell r="E397" t="str">
            <v/>
          </cell>
          <cell r="F397" t="str">
            <v/>
          </cell>
          <cell r="G397" t="str">
            <v/>
          </cell>
          <cell r="H397" t="str">
            <v/>
          </cell>
          <cell r="I397" t="str">
            <v/>
          </cell>
          <cell r="J397" t="str">
            <v/>
          </cell>
          <cell r="K397" t="str">
            <v/>
          </cell>
          <cell r="L397" t="str">
            <v/>
          </cell>
          <cell r="M397">
            <v>0</v>
          </cell>
          <cell r="N397">
            <v>0</v>
          </cell>
          <cell r="O397">
            <v>0</v>
          </cell>
          <cell r="P397">
            <v>0</v>
          </cell>
          <cell r="Q397">
            <v>0</v>
          </cell>
          <cell r="R397">
            <v>0</v>
          </cell>
          <cell r="S397">
            <v>0</v>
          </cell>
          <cell r="T397">
            <v>0</v>
          </cell>
          <cell r="U397">
            <v>0</v>
          </cell>
          <cell r="V397">
            <v>0</v>
          </cell>
          <cell r="W397">
            <v>0</v>
          </cell>
          <cell r="X397">
            <v>0</v>
          </cell>
          <cell r="Y397">
            <v>0</v>
          </cell>
          <cell r="Z397">
            <v>0</v>
          </cell>
          <cell r="AA397">
            <v>0</v>
          </cell>
          <cell r="AB397">
            <v>0</v>
          </cell>
          <cell r="AC397">
            <v>0</v>
          </cell>
          <cell r="AD397">
            <v>0</v>
          </cell>
          <cell r="AE397">
            <v>0</v>
          </cell>
          <cell r="AF397">
            <v>0</v>
          </cell>
          <cell r="AG397">
            <v>0</v>
          </cell>
          <cell r="AH397">
            <v>0</v>
          </cell>
          <cell r="AI397">
            <v>0</v>
          </cell>
        </row>
        <row r="398">
          <cell r="D398">
            <v>0</v>
          </cell>
          <cell r="E398" t="str">
            <v/>
          </cell>
          <cell r="F398" t="str">
            <v/>
          </cell>
          <cell r="G398" t="str">
            <v/>
          </cell>
          <cell r="H398" t="str">
            <v/>
          </cell>
          <cell r="I398" t="str">
            <v/>
          </cell>
          <cell r="J398" t="str">
            <v/>
          </cell>
          <cell r="K398" t="str">
            <v/>
          </cell>
          <cell r="L398" t="str">
            <v/>
          </cell>
          <cell r="M398">
            <v>0</v>
          </cell>
          <cell r="N398">
            <v>0</v>
          </cell>
          <cell r="O398">
            <v>0</v>
          </cell>
          <cell r="P398">
            <v>0</v>
          </cell>
          <cell r="Q398">
            <v>0</v>
          </cell>
          <cell r="R398">
            <v>0</v>
          </cell>
          <cell r="S398">
            <v>0</v>
          </cell>
          <cell r="T398">
            <v>0</v>
          </cell>
          <cell r="U398">
            <v>0</v>
          </cell>
          <cell r="V398">
            <v>0</v>
          </cell>
          <cell r="W398">
            <v>0</v>
          </cell>
          <cell r="X398">
            <v>0</v>
          </cell>
          <cell r="Y398">
            <v>0</v>
          </cell>
          <cell r="Z398">
            <v>0</v>
          </cell>
          <cell r="AA398">
            <v>0</v>
          </cell>
          <cell r="AB398">
            <v>0</v>
          </cell>
          <cell r="AC398">
            <v>0</v>
          </cell>
          <cell r="AD398">
            <v>0</v>
          </cell>
          <cell r="AE398">
            <v>0</v>
          </cell>
          <cell r="AF398">
            <v>0</v>
          </cell>
          <cell r="AG398">
            <v>0</v>
          </cell>
          <cell r="AH398">
            <v>0</v>
          </cell>
          <cell r="AI398">
            <v>0</v>
          </cell>
        </row>
        <row r="399">
          <cell r="D399">
            <v>0</v>
          </cell>
          <cell r="E399" t="str">
            <v/>
          </cell>
          <cell r="F399" t="str">
            <v/>
          </cell>
          <cell r="G399" t="str">
            <v/>
          </cell>
          <cell r="H399" t="str">
            <v/>
          </cell>
          <cell r="I399" t="str">
            <v/>
          </cell>
          <cell r="J399" t="str">
            <v/>
          </cell>
          <cell r="K399" t="str">
            <v/>
          </cell>
          <cell r="L399" t="str">
            <v/>
          </cell>
          <cell r="M399">
            <v>0</v>
          </cell>
          <cell r="N399">
            <v>0</v>
          </cell>
          <cell r="O399">
            <v>0</v>
          </cell>
          <cell r="P399">
            <v>0</v>
          </cell>
          <cell r="Q399">
            <v>0</v>
          </cell>
          <cell r="R399">
            <v>0</v>
          </cell>
          <cell r="S399">
            <v>0</v>
          </cell>
          <cell r="T399">
            <v>0</v>
          </cell>
          <cell r="U399">
            <v>0</v>
          </cell>
          <cell r="V399">
            <v>0</v>
          </cell>
          <cell r="W399">
            <v>0</v>
          </cell>
          <cell r="X399">
            <v>0</v>
          </cell>
          <cell r="Y399">
            <v>0</v>
          </cell>
          <cell r="Z399">
            <v>0</v>
          </cell>
          <cell r="AA399">
            <v>0</v>
          </cell>
          <cell r="AB399">
            <v>0</v>
          </cell>
          <cell r="AC399">
            <v>0</v>
          </cell>
          <cell r="AD399">
            <v>0</v>
          </cell>
          <cell r="AE399">
            <v>0</v>
          </cell>
          <cell r="AF399">
            <v>0</v>
          </cell>
          <cell r="AG399">
            <v>0</v>
          </cell>
          <cell r="AH399">
            <v>0</v>
          </cell>
          <cell r="AI399">
            <v>0</v>
          </cell>
        </row>
        <row r="400">
          <cell r="D400">
            <v>0</v>
          </cell>
          <cell r="E400" t="str">
            <v/>
          </cell>
          <cell r="F400" t="str">
            <v/>
          </cell>
          <cell r="G400" t="str">
            <v/>
          </cell>
          <cell r="H400" t="str">
            <v/>
          </cell>
          <cell r="I400" t="str">
            <v/>
          </cell>
          <cell r="J400" t="str">
            <v/>
          </cell>
          <cell r="K400" t="str">
            <v/>
          </cell>
          <cell r="L400" t="str">
            <v/>
          </cell>
          <cell r="M400">
            <v>0</v>
          </cell>
          <cell r="N400">
            <v>0</v>
          </cell>
          <cell r="O400">
            <v>0</v>
          </cell>
          <cell r="P400">
            <v>0</v>
          </cell>
          <cell r="Q400">
            <v>0</v>
          </cell>
          <cell r="R400">
            <v>0</v>
          </cell>
          <cell r="S400">
            <v>0</v>
          </cell>
          <cell r="T400">
            <v>0</v>
          </cell>
          <cell r="U400">
            <v>0</v>
          </cell>
          <cell r="V400">
            <v>0</v>
          </cell>
          <cell r="W400">
            <v>0</v>
          </cell>
          <cell r="X400">
            <v>0</v>
          </cell>
          <cell r="Y400">
            <v>0</v>
          </cell>
          <cell r="Z400">
            <v>0</v>
          </cell>
          <cell r="AA400">
            <v>0</v>
          </cell>
          <cell r="AB400">
            <v>0</v>
          </cell>
          <cell r="AC400">
            <v>0</v>
          </cell>
          <cell r="AD400">
            <v>0</v>
          </cell>
          <cell r="AE400">
            <v>0</v>
          </cell>
          <cell r="AF400">
            <v>0</v>
          </cell>
          <cell r="AG400">
            <v>0</v>
          </cell>
          <cell r="AH400">
            <v>0</v>
          </cell>
          <cell r="AI400">
            <v>0</v>
          </cell>
        </row>
        <row r="401">
          <cell r="D401">
            <v>0</v>
          </cell>
          <cell r="E401" t="str">
            <v/>
          </cell>
          <cell r="F401" t="str">
            <v/>
          </cell>
          <cell r="G401" t="str">
            <v/>
          </cell>
          <cell r="H401" t="str">
            <v/>
          </cell>
          <cell r="I401" t="str">
            <v/>
          </cell>
          <cell r="J401" t="str">
            <v/>
          </cell>
          <cell r="K401" t="str">
            <v/>
          </cell>
          <cell r="L401" t="str">
            <v/>
          </cell>
          <cell r="M401">
            <v>0</v>
          </cell>
          <cell r="N401">
            <v>0</v>
          </cell>
          <cell r="O401">
            <v>0</v>
          </cell>
          <cell r="P401">
            <v>0</v>
          </cell>
          <cell r="Q401">
            <v>0</v>
          </cell>
          <cell r="R401">
            <v>0</v>
          </cell>
          <cell r="S401">
            <v>0</v>
          </cell>
          <cell r="T401">
            <v>0</v>
          </cell>
          <cell r="U401">
            <v>0</v>
          </cell>
          <cell r="V401">
            <v>0</v>
          </cell>
          <cell r="W401">
            <v>0</v>
          </cell>
          <cell r="X401">
            <v>0</v>
          </cell>
          <cell r="Y401">
            <v>0</v>
          </cell>
          <cell r="Z401">
            <v>0</v>
          </cell>
          <cell r="AA401">
            <v>0</v>
          </cell>
          <cell r="AB401">
            <v>0</v>
          </cell>
          <cell r="AC401">
            <v>0</v>
          </cell>
          <cell r="AD401">
            <v>0</v>
          </cell>
          <cell r="AE401">
            <v>0</v>
          </cell>
          <cell r="AF401">
            <v>0</v>
          </cell>
          <cell r="AG401">
            <v>0</v>
          </cell>
          <cell r="AH401">
            <v>0</v>
          </cell>
          <cell r="AI401">
            <v>0</v>
          </cell>
        </row>
        <row r="402">
          <cell r="D402">
            <v>0</v>
          </cell>
          <cell r="E402" t="str">
            <v/>
          </cell>
          <cell r="F402" t="str">
            <v/>
          </cell>
          <cell r="G402" t="str">
            <v/>
          </cell>
          <cell r="H402" t="str">
            <v/>
          </cell>
          <cell r="I402" t="str">
            <v/>
          </cell>
          <cell r="J402" t="str">
            <v/>
          </cell>
          <cell r="K402" t="str">
            <v/>
          </cell>
          <cell r="L402" t="str">
            <v/>
          </cell>
          <cell r="M402">
            <v>0</v>
          </cell>
          <cell r="N402">
            <v>0</v>
          </cell>
          <cell r="O402">
            <v>0</v>
          </cell>
          <cell r="P402">
            <v>0</v>
          </cell>
          <cell r="Q402">
            <v>0</v>
          </cell>
          <cell r="R402">
            <v>0</v>
          </cell>
          <cell r="S402">
            <v>0</v>
          </cell>
          <cell r="T402">
            <v>0</v>
          </cell>
          <cell r="U402">
            <v>0</v>
          </cell>
          <cell r="V402">
            <v>0</v>
          </cell>
          <cell r="W402">
            <v>0</v>
          </cell>
          <cell r="X402">
            <v>0</v>
          </cell>
          <cell r="Y402">
            <v>0</v>
          </cell>
          <cell r="Z402">
            <v>0</v>
          </cell>
          <cell r="AA402">
            <v>0</v>
          </cell>
          <cell r="AB402">
            <v>0</v>
          </cell>
          <cell r="AC402">
            <v>0</v>
          </cell>
          <cell r="AD402">
            <v>0</v>
          </cell>
          <cell r="AE402">
            <v>0</v>
          </cell>
          <cell r="AF402">
            <v>0</v>
          </cell>
          <cell r="AG402">
            <v>0</v>
          </cell>
          <cell r="AH402">
            <v>0</v>
          </cell>
          <cell r="AI402">
            <v>0</v>
          </cell>
        </row>
        <row r="403">
          <cell r="D403">
            <v>0</v>
          </cell>
          <cell r="E403" t="str">
            <v/>
          </cell>
          <cell r="F403" t="str">
            <v/>
          </cell>
          <cell r="G403" t="str">
            <v/>
          </cell>
          <cell r="H403" t="str">
            <v/>
          </cell>
          <cell r="I403" t="str">
            <v/>
          </cell>
          <cell r="J403" t="str">
            <v/>
          </cell>
          <cell r="K403" t="str">
            <v/>
          </cell>
          <cell r="L403" t="str">
            <v/>
          </cell>
          <cell r="M403">
            <v>0</v>
          </cell>
          <cell r="N403">
            <v>0</v>
          </cell>
          <cell r="O403">
            <v>0</v>
          </cell>
          <cell r="P403">
            <v>0</v>
          </cell>
          <cell r="Q403">
            <v>0</v>
          </cell>
          <cell r="R403">
            <v>0</v>
          </cell>
          <cell r="S403">
            <v>0</v>
          </cell>
          <cell r="T403">
            <v>0</v>
          </cell>
          <cell r="U403">
            <v>0</v>
          </cell>
          <cell r="V403">
            <v>0</v>
          </cell>
          <cell r="W403">
            <v>0</v>
          </cell>
          <cell r="X403">
            <v>0</v>
          </cell>
          <cell r="Y403">
            <v>0</v>
          </cell>
          <cell r="Z403">
            <v>0</v>
          </cell>
          <cell r="AA403">
            <v>0</v>
          </cell>
          <cell r="AB403">
            <v>0</v>
          </cell>
          <cell r="AC403">
            <v>0</v>
          </cell>
          <cell r="AD403">
            <v>0</v>
          </cell>
          <cell r="AE403">
            <v>0</v>
          </cell>
          <cell r="AF403">
            <v>0</v>
          </cell>
          <cell r="AG403">
            <v>0</v>
          </cell>
          <cell r="AH403">
            <v>0</v>
          </cell>
          <cell r="AI403">
            <v>0</v>
          </cell>
        </row>
        <row r="404">
          <cell r="D404">
            <v>0</v>
          </cell>
          <cell r="E404" t="str">
            <v/>
          </cell>
          <cell r="F404" t="str">
            <v/>
          </cell>
          <cell r="G404" t="str">
            <v/>
          </cell>
          <cell r="H404" t="str">
            <v/>
          </cell>
          <cell r="I404" t="str">
            <v/>
          </cell>
          <cell r="J404" t="str">
            <v/>
          </cell>
          <cell r="K404" t="str">
            <v/>
          </cell>
          <cell r="L404" t="str">
            <v/>
          </cell>
          <cell r="M404">
            <v>0</v>
          </cell>
          <cell r="N404">
            <v>0</v>
          </cell>
          <cell r="O404">
            <v>0</v>
          </cell>
          <cell r="P404">
            <v>0</v>
          </cell>
          <cell r="Q404">
            <v>0</v>
          </cell>
          <cell r="R404">
            <v>0</v>
          </cell>
          <cell r="S404">
            <v>0</v>
          </cell>
          <cell r="T404">
            <v>0</v>
          </cell>
          <cell r="U404">
            <v>0</v>
          </cell>
          <cell r="V404">
            <v>0</v>
          </cell>
          <cell r="W404">
            <v>0</v>
          </cell>
          <cell r="X404">
            <v>0</v>
          </cell>
          <cell r="Y404">
            <v>0</v>
          </cell>
          <cell r="Z404">
            <v>0</v>
          </cell>
          <cell r="AA404">
            <v>0</v>
          </cell>
          <cell r="AB404">
            <v>0</v>
          </cell>
          <cell r="AC404">
            <v>0</v>
          </cell>
          <cell r="AD404">
            <v>0</v>
          </cell>
          <cell r="AE404">
            <v>0</v>
          </cell>
          <cell r="AF404">
            <v>0</v>
          </cell>
          <cell r="AG404">
            <v>0</v>
          </cell>
          <cell r="AH404">
            <v>0</v>
          </cell>
          <cell r="AI404">
            <v>0</v>
          </cell>
        </row>
        <row r="405">
          <cell r="D405">
            <v>0</v>
          </cell>
          <cell r="E405" t="str">
            <v/>
          </cell>
          <cell r="F405" t="str">
            <v/>
          </cell>
          <cell r="G405" t="str">
            <v/>
          </cell>
          <cell r="H405" t="str">
            <v/>
          </cell>
          <cell r="I405" t="str">
            <v/>
          </cell>
          <cell r="J405" t="str">
            <v/>
          </cell>
          <cell r="K405" t="str">
            <v/>
          </cell>
          <cell r="L405" t="str">
            <v/>
          </cell>
          <cell r="M405">
            <v>0</v>
          </cell>
          <cell r="N405">
            <v>0</v>
          </cell>
          <cell r="O405">
            <v>0</v>
          </cell>
          <cell r="P405">
            <v>0</v>
          </cell>
          <cell r="Q405">
            <v>0</v>
          </cell>
          <cell r="R405">
            <v>0</v>
          </cell>
          <cell r="S405">
            <v>0</v>
          </cell>
          <cell r="T405">
            <v>0</v>
          </cell>
          <cell r="U405">
            <v>0</v>
          </cell>
          <cell r="V405">
            <v>0</v>
          </cell>
          <cell r="W405">
            <v>0</v>
          </cell>
          <cell r="X405">
            <v>0</v>
          </cell>
          <cell r="Y405">
            <v>0</v>
          </cell>
          <cell r="Z405">
            <v>0</v>
          </cell>
          <cell r="AA405">
            <v>0</v>
          </cell>
          <cell r="AB405">
            <v>0</v>
          </cell>
          <cell r="AC405">
            <v>0</v>
          </cell>
          <cell r="AD405">
            <v>0</v>
          </cell>
          <cell r="AE405">
            <v>0</v>
          </cell>
          <cell r="AF405">
            <v>0</v>
          </cell>
          <cell r="AG405">
            <v>0</v>
          </cell>
          <cell r="AH405">
            <v>0</v>
          </cell>
          <cell r="AI405">
            <v>0</v>
          </cell>
        </row>
        <row r="406">
          <cell r="D406">
            <v>0</v>
          </cell>
          <cell r="E406" t="str">
            <v/>
          </cell>
          <cell r="F406" t="str">
            <v/>
          </cell>
          <cell r="G406" t="str">
            <v/>
          </cell>
          <cell r="H406" t="str">
            <v/>
          </cell>
          <cell r="I406" t="str">
            <v/>
          </cell>
          <cell r="J406" t="str">
            <v/>
          </cell>
          <cell r="K406" t="str">
            <v/>
          </cell>
          <cell r="L406" t="str">
            <v/>
          </cell>
          <cell r="M406">
            <v>0</v>
          </cell>
          <cell r="N406">
            <v>0</v>
          </cell>
          <cell r="O406">
            <v>0</v>
          </cell>
          <cell r="P406">
            <v>0</v>
          </cell>
          <cell r="Q406">
            <v>0</v>
          </cell>
          <cell r="R406">
            <v>0</v>
          </cell>
          <cell r="S406">
            <v>0</v>
          </cell>
          <cell r="T406">
            <v>0</v>
          </cell>
          <cell r="U406">
            <v>0</v>
          </cell>
          <cell r="V406">
            <v>0</v>
          </cell>
          <cell r="W406">
            <v>0</v>
          </cell>
          <cell r="X406">
            <v>0</v>
          </cell>
          <cell r="Y406">
            <v>0</v>
          </cell>
          <cell r="Z406">
            <v>0</v>
          </cell>
          <cell r="AA406">
            <v>0</v>
          </cell>
          <cell r="AB406">
            <v>0</v>
          </cell>
          <cell r="AC406">
            <v>0</v>
          </cell>
          <cell r="AD406">
            <v>0</v>
          </cell>
          <cell r="AE406">
            <v>0</v>
          </cell>
          <cell r="AF406">
            <v>0</v>
          </cell>
          <cell r="AG406">
            <v>0</v>
          </cell>
          <cell r="AH406">
            <v>0</v>
          </cell>
          <cell r="AI406">
            <v>0</v>
          </cell>
        </row>
        <row r="407">
          <cell r="D407">
            <v>0</v>
          </cell>
          <cell r="E407" t="str">
            <v/>
          </cell>
          <cell r="F407" t="str">
            <v/>
          </cell>
          <cell r="G407" t="str">
            <v/>
          </cell>
          <cell r="H407" t="str">
            <v/>
          </cell>
          <cell r="I407" t="str">
            <v/>
          </cell>
          <cell r="J407" t="str">
            <v/>
          </cell>
          <cell r="K407" t="str">
            <v/>
          </cell>
          <cell r="L407" t="str">
            <v/>
          </cell>
          <cell r="M407">
            <v>0</v>
          </cell>
          <cell r="N407">
            <v>0</v>
          </cell>
          <cell r="O407">
            <v>0</v>
          </cell>
          <cell r="P407">
            <v>0</v>
          </cell>
          <cell r="Q407">
            <v>0</v>
          </cell>
          <cell r="R407">
            <v>0</v>
          </cell>
          <cell r="S407">
            <v>0</v>
          </cell>
          <cell r="T407">
            <v>0</v>
          </cell>
          <cell r="U407">
            <v>0</v>
          </cell>
          <cell r="V407">
            <v>0</v>
          </cell>
          <cell r="W407">
            <v>0</v>
          </cell>
          <cell r="X407">
            <v>0</v>
          </cell>
          <cell r="Y407">
            <v>0</v>
          </cell>
          <cell r="Z407">
            <v>0</v>
          </cell>
          <cell r="AA407">
            <v>0</v>
          </cell>
          <cell r="AB407">
            <v>0</v>
          </cell>
          <cell r="AC407">
            <v>0</v>
          </cell>
          <cell r="AD407">
            <v>0</v>
          </cell>
          <cell r="AE407">
            <v>0</v>
          </cell>
          <cell r="AF407">
            <v>0</v>
          </cell>
          <cell r="AG407">
            <v>0</v>
          </cell>
          <cell r="AH407">
            <v>0</v>
          </cell>
          <cell r="AI407">
            <v>0</v>
          </cell>
        </row>
        <row r="408">
          <cell r="D408">
            <v>0</v>
          </cell>
          <cell r="E408" t="str">
            <v/>
          </cell>
          <cell r="F408" t="str">
            <v/>
          </cell>
          <cell r="G408" t="str">
            <v/>
          </cell>
          <cell r="H408" t="str">
            <v/>
          </cell>
          <cell r="I408" t="str">
            <v/>
          </cell>
          <cell r="J408" t="str">
            <v/>
          </cell>
          <cell r="K408" t="str">
            <v/>
          </cell>
          <cell r="L408" t="str">
            <v/>
          </cell>
          <cell r="M408">
            <v>0</v>
          </cell>
          <cell r="N408">
            <v>0</v>
          </cell>
          <cell r="O408">
            <v>0</v>
          </cell>
          <cell r="P408">
            <v>0</v>
          </cell>
          <cell r="Q408">
            <v>0</v>
          </cell>
          <cell r="R408">
            <v>0</v>
          </cell>
          <cell r="S408">
            <v>0</v>
          </cell>
          <cell r="T408">
            <v>0</v>
          </cell>
          <cell r="U408">
            <v>0</v>
          </cell>
          <cell r="V408">
            <v>0</v>
          </cell>
          <cell r="W408">
            <v>0</v>
          </cell>
          <cell r="X408">
            <v>0</v>
          </cell>
          <cell r="Y408">
            <v>0</v>
          </cell>
          <cell r="Z408">
            <v>0</v>
          </cell>
          <cell r="AA408">
            <v>0</v>
          </cell>
          <cell r="AB408">
            <v>0</v>
          </cell>
          <cell r="AC408">
            <v>0</v>
          </cell>
          <cell r="AD408">
            <v>0</v>
          </cell>
          <cell r="AE408">
            <v>0</v>
          </cell>
          <cell r="AF408">
            <v>0</v>
          </cell>
          <cell r="AG408">
            <v>0</v>
          </cell>
          <cell r="AH408">
            <v>0</v>
          </cell>
          <cell r="AI408">
            <v>0</v>
          </cell>
        </row>
        <row r="409">
          <cell r="D409">
            <v>0</v>
          </cell>
          <cell r="E409" t="str">
            <v/>
          </cell>
          <cell r="F409" t="str">
            <v/>
          </cell>
          <cell r="G409" t="str">
            <v/>
          </cell>
          <cell r="H409" t="str">
            <v/>
          </cell>
          <cell r="I409" t="str">
            <v/>
          </cell>
          <cell r="J409" t="str">
            <v/>
          </cell>
          <cell r="K409" t="str">
            <v/>
          </cell>
          <cell r="L409" t="str">
            <v/>
          </cell>
          <cell r="M409">
            <v>0</v>
          </cell>
          <cell r="N409">
            <v>0</v>
          </cell>
          <cell r="O409">
            <v>0</v>
          </cell>
          <cell r="P409">
            <v>0</v>
          </cell>
          <cell r="Q409">
            <v>0</v>
          </cell>
          <cell r="R409">
            <v>0</v>
          </cell>
          <cell r="S409">
            <v>0</v>
          </cell>
          <cell r="T409">
            <v>0</v>
          </cell>
          <cell r="U409">
            <v>0</v>
          </cell>
          <cell r="V409">
            <v>0</v>
          </cell>
          <cell r="W409">
            <v>0</v>
          </cell>
          <cell r="X409">
            <v>0</v>
          </cell>
          <cell r="Y409">
            <v>0</v>
          </cell>
          <cell r="Z409">
            <v>0</v>
          </cell>
          <cell r="AA409">
            <v>0</v>
          </cell>
          <cell r="AB409">
            <v>0</v>
          </cell>
          <cell r="AC409">
            <v>0</v>
          </cell>
          <cell r="AD409">
            <v>0</v>
          </cell>
          <cell r="AE409">
            <v>0</v>
          </cell>
          <cell r="AF409">
            <v>0</v>
          </cell>
          <cell r="AG409">
            <v>0</v>
          </cell>
          <cell r="AH409">
            <v>0</v>
          </cell>
          <cell r="AI409">
            <v>0</v>
          </cell>
        </row>
        <row r="410">
          <cell r="D410">
            <v>0</v>
          </cell>
          <cell r="E410" t="str">
            <v/>
          </cell>
          <cell r="F410" t="str">
            <v/>
          </cell>
          <cell r="G410" t="str">
            <v/>
          </cell>
          <cell r="H410" t="str">
            <v/>
          </cell>
          <cell r="I410" t="str">
            <v/>
          </cell>
          <cell r="J410" t="str">
            <v/>
          </cell>
          <cell r="K410" t="str">
            <v/>
          </cell>
          <cell r="L410" t="str">
            <v/>
          </cell>
          <cell r="M410">
            <v>0</v>
          </cell>
          <cell r="N410">
            <v>0</v>
          </cell>
          <cell r="O410">
            <v>0</v>
          </cell>
          <cell r="P410">
            <v>0</v>
          </cell>
          <cell r="Q410">
            <v>0</v>
          </cell>
          <cell r="R410">
            <v>0</v>
          </cell>
          <cell r="S410">
            <v>0</v>
          </cell>
          <cell r="T410">
            <v>0</v>
          </cell>
          <cell r="U410">
            <v>0</v>
          </cell>
          <cell r="V410">
            <v>0</v>
          </cell>
          <cell r="W410">
            <v>0</v>
          </cell>
          <cell r="X410">
            <v>0</v>
          </cell>
          <cell r="Y410">
            <v>0</v>
          </cell>
          <cell r="Z410">
            <v>0</v>
          </cell>
          <cell r="AA410">
            <v>0</v>
          </cell>
          <cell r="AB410">
            <v>0</v>
          </cell>
          <cell r="AC410">
            <v>0</v>
          </cell>
          <cell r="AD410">
            <v>0</v>
          </cell>
          <cell r="AE410">
            <v>0</v>
          </cell>
          <cell r="AF410">
            <v>0</v>
          </cell>
          <cell r="AG410">
            <v>0</v>
          </cell>
          <cell r="AH410">
            <v>0</v>
          </cell>
          <cell r="AI410">
            <v>0</v>
          </cell>
        </row>
        <row r="411">
          <cell r="D411">
            <v>0</v>
          </cell>
          <cell r="E411" t="str">
            <v/>
          </cell>
          <cell r="F411" t="str">
            <v/>
          </cell>
          <cell r="G411" t="str">
            <v/>
          </cell>
          <cell r="H411" t="str">
            <v/>
          </cell>
          <cell r="I411" t="str">
            <v/>
          </cell>
          <cell r="J411" t="str">
            <v/>
          </cell>
          <cell r="K411" t="str">
            <v/>
          </cell>
          <cell r="L411" t="str">
            <v/>
          </cell>
          <cell r="M411">
            <v>0</v>
          </cell>
          <cell r="N411">
            <v>0</v>
          </cell>
          <cell r="O411">
            <v>0</v>
          </cell>
          <cell r="P411">
            <v>0</v>
          </cell>
          <cell r="Q411">
            <v>0</v>
          </cell>
          <cell r="R411">
            <v>0</v>
          </cell>
          <cell r="S411">
            <v>0</v>
          </cell>
          <cell r="T411">
            <v>0</v>
          </cell>
          <cell r="U411">
            <v>0</v>
          </cell>
          <cell r="V411">
            <v>0</v>
          </cell>
          <cell r="W411">
            <v>0</v>
          </cell>
          <cell r="X411">
            <v>0</v>
          </cell>
          <cell r="Y411">
            <v>0</v>
          </cell>
          <cell r="Z411">
            <v>0</v>
          </cell>
          <cell r="AA411">
            <v>0</v>
          </cell>
          <cell r="AB411">
            <v>0</v>
          </cell>
          <cell r="AC411">
            <v>0</v>
          </cell>
          <cell r="AD411">
            <v>0</v>
          </cell>
          <cell r="AE411">
            <v>0</v>
          </cell>
          <cell r="AF411">
            <v>0</v>
          </cell>
          <cell r="AG411">
            <v>0</v>
          </cell>
          <cell r="AH411">
            <v>0</v>
          </cell>
          <cell r="AI411">
            <v>0</v>
          </cell>
        </row>
        <row r="412">
          <cell r="D412">
            <v>0</v>
          </cell>
          <cell r="E412" t="str">
            <v/>
          </cell>
          <cell r="F412" t="str">
            <v/>
          </cell>
          <cell r="G412" t="str">
            <v/>
          </cell>
          <cell r="H412" t="str">
            <v/>
          </cell>
          <cell r="I412" t="str">
            <v/>
          </cell>
          <cell r="J412" t="str">
            <v/>
          </cell>
          <cell r="K412" t="str">
            <v/>
          </cell>
          <cell r="L412" t="str">
            <v/>
          </cell>
          <cell r="M412">
            <v>0</v>
          </cell>
          <cell r="N412">
            <v>0</v>
          </cell>
          <cell r="O412">
            <v>0</v>
          </cell>
          <cell r="P412">
            <v>0</v>
          </cell>
          <cell r="Q412">
            <v>0</v>
          </cell>
          <cell r="R412">
            <v>0</v>
          </cell>
          <cell r="S412">
            <v>0</v>
          </cell>
          <cell r="T412">
            <v>0</v>
          </cell>
          <cell r="U412">
            <v>0</v>
          </cell>
          <cell r="V412">
            <v>0</v>
          </cell>
          <cell r="W412">
            <v>0</v>
          </cell>
          <cell r="X412">
            <v>0</v>
          </cell>
          <cell r="Y412">
            <v>0</v>
          </cell>
          <cell r="Z412">
            <v>0</v>
          </cell>
          <cell r="AA412">
            <v>0</v>
          </cell>
          <cell r="AB412">
            <v>0</v>
          </cell>
          <cell r="AC412">
            <v>0</v>
          </cell>
          <cell r="AD412">
            <v>0</v>
          </cell>
          <cell r="AE412">
            <v>0</v>
          </cell>
          <cell r="AF412">
            <v>0</v>
          </cell>
          <cell r="AG412">
            <v>0</v>
          </cell>
          <cell r="AH412">
            <v>0</v>
          </cell>
          <cell r="AI412">
            <v>0</v>
          </cell>
        </row>
        <row r="413">
          <cell r="D413">
            <v>0</v>
          </cell>
          <cell r="E413" t="str">
            <v/>
          </cell>
          <cell r="F413" t="str">
            <v/>
          </cell>
          <cell r="G413" t="str">
            <v/>
          </cell>
          <cell r="H413" t="str">
            <v/>
          </cell>
          <cell r="I413" t="str">
            <v/>
          </cell>
          <cell r="J413" t="str">
            <v/>
          </cell>
          <cell r="K413" t="str">
            <v/>
          </cell>
          <cell r="L413" t="str">
            <v/>
          </cell>
          <cell r="M413">
            <v>0</v>
          </cell>
          <cell r="N413">
            <v>0</v>
          </cell>
          <cell r="O413">
            <v>0</v>
          </cell>
          <cell r="P413">
            <v>0</v>
          </cell>
          <cell r="Q413">
            <v>0</v>
          </cell>
          <cell r="R413">
            <v>0</v>
          </cell>
          <cell r="S413">
            <v>0</v>
          </cell>
          <cell r="T413">
            <v>0</v>
          </cell>
          <cell r="U413">
            <v>0</v>
          </cell>
          <cell r="V413">
            <v>0</v>
          </cell>
          <cell r="W413">
            <v>0</v>
          </cell>
          <cell r="X413">
            <v>0</v>
          </cell>
          <cell r="Y413">
            <v>0</v>
          </cell>
          <cell r="Z413">
            <v>0</v>
          </cell>
          <cell r="AA413">
            <v>0</v>
          </cell>
          <cell r="AB413">
            <v>0</v>
          </cell>
          <cell r="AC413">
            <v>0</v>
          </cell>
          <cell r="AD413">
            <v>0</v>
          </cell>
          <cell r="AE413">
            <v>0</v>
          </cell>
          <cell r="AF413">
            <v>0</v>
          </cell>
          <cell r="AG413">
            <v>0</v>
          </cell>
          <cell r="AH413">
            <v>0</v>
          </cell>
          <cell r="AI413">
            <v>0</v>
          </cell>
        </row>
        <row r="414">
          <cell r="D414">
            <v>0</v>
          </cell>
          <cell r="E414" t="str">
            <v/>
          </cell>
          <cell r="F414" t="str">
            <v/>
          </cell>
          <cell r="G414" t="str">
            <v/>
          </cell>
          <cell r="H414" t="str">
            <v/>
          </cell>
          <cell r="I414" t="str">
            <v/>
          </cell>
          <cell r="J414" t="str">
            <v/>
          </cell>
          <cell r="K414" t="str">
            <v/>
          </cell>
          <cell r="L414" t="str">
            <v/>
          </cell>
          <cell r="M414">
            <v>0</v>
          </cell>
          <cell r="N414">
            <v>0</v>
          </cell>
          <cell r="O414">
            <v>0</v>
          </cell>
          <cell r="P414">
            <v>0</v>
          </cell>
          <cell r="Q414">
            <v>0</v>
          </cell>
          <cell r="R414">
            <v>0</v>
          </cell>
          <cell r="S414">
            <v>0</v>
          </cell>
          <cell r="T414">
            <v>0</v>
          </cell>
          <cell r="U414">
            <v>0</v>
          </cell>
          <cell r="V414">
            <v>0</v>
          </cell>
          <cell r="W414">
            <v>0</v>
          </cell>
          <cell r="X414">
            <v>0</v>
          </cell>
          <cell r="Y414">
            <v>0</v>
          </cell>
          <cell r="Z414">
            <v>0</v>
          </cell>
          <cell r="AA414">
            <v>0</v>
          </cell>
          <cell r="AB414">
            <v>0</v>
          </cell>
          <cell r="AC414">
            <v>0</v>
          </cell>
          <cell r="AD414">
            <v>0</v>
          </cell>
          <cell r="AE414">
            <v>0</v>
          </cell>
          <cell r="AF414">
            <v>0</v>
          </cell>
          <cell r="AG414">
            <v>0</v>
          </cell>
          <cell r="AH414">
            <v>0</v>
          </cell>
          <cell r="AI414">
            <v>0</v>
          </cell>
        </row>
        <row r="415">
          <cell r="D415">
            <v>0</v>
          </cell>
          <cell r="E415" t="str">
            <v/>
          </cell>
          <cell r="F415" t="str">
            <v/>
          </cell>
          <cell r="G415" t="str">
            <v/>
          </cell>
          <cell r="H415" t="str">
            <v/>
          </cell>
          <cell r="I415" t="str">
            <v/>
          </cell>
          <cell r="J415" t="str">
            <v/>
          </cell>
          <cell r="K415" t="str">
            <v/>
          </cell>
          <cell r="L415" t="str">
            <v/>
          </cell>
          <cell r="M415">
            <v>0</v>
          </cell>
          <cell r="N415">
            <v>0</v>
          </cell>
          <cell r="O415">
            <v>0</v>
          </cell>
          <cell r="P415">
            <v>0</v>
          </cell>
          <cell r="Q415">
            <v>0</v>
          </cell>
          <cell r="R415">
            <v>0</v>
          </cell>
          <cell r="S415">
            <v>0</v>
          </cell>
          <cell r="T415">
            <v>0</v>
          </cell>
          <cell r="U415">
            <v>0</v>
          </cell>
          <cell r="V415">
            <v>0</v>
          </cell>
          <cell r="W415">
            <v>0</v>
          </cell>
          <cell r="X415">
            <v>0</v>
          </cell>
          <cell r="Y415">
            <v>0</v>
          </cell>
          <cell r="Z415">
            <v>0</v>
          </cell>
          <cell r="AA415">
            <v>0</v>
          </cell>
          <cell r="AB415">
            <v>0</v>
          </cell>
          <cell r="AC415">
            <v>0</v>
          </cell>
          <cell r="AD415">
            <v>0</v>
          </cell>
          <cell r="AE415">
            <v>0</v>
          </cell>
          <cell r="AF415">
            <v>0</v>
          </cell>
          <cell r="AG415">
            <v>0</v>
          </cell>
          <cell r="AH415">
            <v>0</v>
          </cell>
          <cell r="AI415">
            <v>0</v>
          </cell>
        </row>
        <row r="416">
          <cell r="D416">
            <v>0</v>
          </cell>
          <cell r="E416" t="str">
            <v/>
          </cell>
          <cell r="F416" t="str">
            <v/>
          </cell>
          <cell r="G416" t="str">
            <v/>
          </cell>
          <cell r="H416" t="str">
            <v/>
          </cell>
          <cell r="I416" t="str">
            <v/>
          </cell>
          <cell r="J416" t="str">
            <v/>
          </cell>
          <cell r="K416" t="str">
            <v/>
          </cell>
          <cell r="L416" t="str">
            <v/>
          </cell>
          <cell r="M416">
            <v>0</v>
          </cell>
          <cell r="N416">
            <v>0</v>
          </cell>
          <cell r="O416">
            <v>0</v>
          </cell>
          <cell r="P416">
            <v>0</v>
          </cell>
          <cell r="Q416">
            <v>0</v>
          </cell>
          <cell r="R416">
            <v>0</v>
          </cell>
          <cell r="S416">
            <v>0</v>
          </cell>
          <cell r="T416">
            <v>0</v>
          </cell>
          <cell r="U416">
            <v>0</v>
          </cell>
          <cell r="V416">
            <v>0</v>
          </cell>
          <cell r="W416">
            <v>0</v>
          </cell>
          <cell r="X416">
            <v>0</v>
          </cell>
          <cell r="Y416">
            <v>0</v>
          </cell>
          <cell r="Z416">
            <v>0</v>
          </cell>
          <cell r="AA416">
            <v>0</v>
          </cell>
          <cell r="AB416">
            <v>0</v>
          </cell>
          <cell r="AC416">
            <v>0</v>
          </cell>
          <cell r="AD416">
            <v>0</v>
          </cell>
          <cell r="AE416">
            <v>0</v>
          </cell>
          <cell r="AF416">
            <v>0</v>
          </cell>
          <cell r="AG416">
            <v>0</v>
          </cell>
          <cell r="AH416">
            <v>0</v>
          </cell>
          <cell r="AI416">
            <v>0</v>
          </cell>
        </row>
      </sheetData>
      <sheetData sheetId="1"/>
      <sheetData sheetId="2"/>
      <sheetData sheetId="3"/>
      <sheetData sheetId="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op Down List"/>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59999389629810485"/>
    <pageSetUpPr fitToPage="1"/>
  </sheetPr>
  <dimension ref="B1:AE49"/>
  <sheetViews>
    <sheetView tabSelected="1" zoomScaleNormal="100" workbookViewId="0">
      <selection activeCell="A44" sqref="A44:XFD44"/>
    </sheetView>
  </sheetViews>
  <sheetFormatPr defaultColWidth="9.140625" defaultRowHeight="35.1" customHeight="1" x14ac:dyDescent="0.2"/>
  <cols>
    <col min="1" max="1" width="9.140625" style="1"/>
    <col min="2" max="2" width="7.5703125" style="19" hidden="1" customWidth="1"/>
    <col min="3" max="3" width="17.85546875" style="19" hidden="1" customWidth="1"/>
    <col min="4" max="4" width="24.140625" style="16" hidden="1" customWidth="1"/>
    <col min="5" max="5" width="14.7109375" style="16" hidden="1" customWidth="1"/>
    <col min="6" max="6" width="62.85546875" style="16" customWidth="1"/>
    <col min="7" max="7" width="15.42578125" style="16" customWidth="1"/>
    <col min="8" max="8" width="13.42578125" style="16" customWidth="1"/>
    <col min="9" max="9" width="13" style="16" customWidth="1"/>
    <col min="10" max="10" width="13.85546875" style="16" hidden="1" customWidth="1"/>
    <col min="11" max="11" width="14.85546875" style="16" hidden="1" customWidth="1"/>
    <col min="12" max="12" width="16.5703125" style="16" hidden="1" customWidth="1"/>
    <col min="13" max="13" width="26.140625" style="16" customWidth="1"/>
    <col min="14" max="14" width="16.42578125" style="16" hidden="1" customWidth="1"/>
    <col min="15" max="16" width="20" style="1" hidden="1" customWidth="1"/>
    <col min="17" max="17" width="13.28515625" style="1" hidden="1" customWidth="1"/>
    <col min="18" max="19" width="20" style="1" hidden="1" customWidth="1"/>
    <col min="20" max="20" width="23.85546875" style="1" customWidth="1"/>
    <col min="21" max="21" width="23.85546875" style="1" hidden="1" customWidth="1"/>
    <col min="22" max="22" width="20.140625" style="1" hidden="1" customWidth="1"/>
    <col min="23" max="23" width="20.140625" style="1" customWidth="1"/>
    <col min="24" max="25" width="20" style="1" hidden="1" customWidth="1"/>
    <col min="26" max="26" width="15.28515625" style="1" hidden="1" customWidth="1"/>
    <col min="27" max="28" width="20" style="1" hidden="1" customWidth="1"/>
    <col min="29" max="29" width="20.140625" style="1" customWidth="1"/>
    <col min="30" max="16384" width="9.140625" style="1"/>
  </cols>
  <sheetData>
    <row r="1" spans="2:31" s="37" customFormat="1" ht="25.5" customHeight="1" x14ac:dyDescent="0.25">
      <c r="B1" s="56" t="s">
        <v>92</v>
      </c>
      <c r="C1" s="57"/>
      <c r="D1" s="57"/>
      <c r="E1" s="57"/>
      <c r="F1" s="57"/>
      <c r="G1" s="57"/>
      <c r="H1" s="57"/>
      <c r="I1" s="57"/>
      <c r="J1" s="57"/>
      <c r="K1" s="57"/>
      <c r="L1" s="57"/>
      <c r="M1" s="57"/>
      <c r="N1" s="57"/>
      <c r="O1" s="57"/>
      <c r="P1" s="57"/>
      <c r="Q1" s="57"/>
      <c r="R1" s="57"/>
      <c r="S1" s="57"/>
      <c r="T1" s="57"/>
      <c r="U1" s="57"/>
      <c r="V1" s="57"/>
      <c r="W1" s="57"/>
      <c r="X1" s="36"/>
      <c r="Y1" s="36"/>
      <c r="Z1" s="36"/>
      <c r="AA1" s="36"/>
      <c r="AB1" s="36"/>
      <c r="AC1" s="58"/>
      <c r="AD1" s="50"/>
      <c r="AE1" s="50"/>
    </row>
    <row r="2" spans="2:31" s="37" customFormat="1" ht="112.5" customHeight="1" x14ac:dyDescent="0.25">
      <c r="B2" s="38"/>
      <c r="C2" s="39"/>
      <c r="D2" s="39"/>
      <c r="E2" s="39"/>
      <c r="F2" s="55" t="s">
        <v>93</v>
      </c>
      <c r="G2" s="55"/>
      <c r="H2" s="55"/>
      <c r="I2" s="55"/>
      <c r="J2" s="55"/>
      <c r="K2" s="55"/>
      <c r="L2" s="55"/>
      <c r="M2" s="55"/>
      <c r="N2" s="55"/>
      <c r="O2" s="55"/>
      <c r="P2" s="55"/>
      <c r="Q2" s="55"/>
      <c r="R2" s="55"/>
      <c r="S2" s="55"/>
      <c r="T2" s="55"/>
      <c r="U2" s="55"/>
      <c r="V2" s="55"/>
      <c r="W2" s="55"/>
      <c r="X2" s="40"/>
      <c r="Y2" s="40"/>
      <c r="Z2" s="40"/>
      <c r="AA2" s="40"/>
      <c r="AB2" s="40"/>
      <c r="AC2" s="59"/>
      <c r="AD2" s="50"/>
      <c r="AE2" s="50"/>
    </row>
    <row r="3" spans="2:31" s="2" customFormat="1" ht="38.25" x14ac:dyDescent="0.2">
      <c r="B3" s="27" t="s">
        <v>1</v>
      </c>
      <c r="C3" s="28" t="s">
        <v>2</v>
      </c>
      <c r="D3" s="29" t="s">
        <v>3</v>
      </c>
      <c r="E3" s="41" t="s">
        <v>4</v>
      </c>
      <c r="F3" s="46" t="s">
        <v>91</v>
      </c>
      <c r="G3" s="46" t="s">
        <v>5</v>
      </c>
      <c r="H3" s="46" t="s">
        <v>6</v>
      </c>
      <c r="I3" s="46" t="s">
        <v>7</v>
      </c>
      <c r="J3" s="46"/>
      <c r="K3" s="46" t="s">
        <v>8</v>
      </c>
      <c r="L3" s="46" t="s">
        <v>9</v>
      </c>
      <c r="M3" s="46" t="s">
        <v>10</v>
      </c>
      <c r="N3" s="42" t="s">
        <v>11</v>
      </c>
      <c r="O3" s="30" t="s">
        <v>12</v>
      </c>
      <c r="P3" s="31" t="s">
        <v>13</v>
      </c>
      <c r="Q3" s="32" t="s">
        <v>14</v>
      </c>
      <c r="R3" s="30" t="s">
        <v>12</v>
      </c>
      <c r="S3" s="31" t="s">
        <v>13</v>
      </c>
      <c r="T3" s="35" t="s">
        <v>88</v>
      </c>
      <c r="U3" s="33"/>
      <c r="V3" s="34"/>
      <c r="W3" s="35" t="s">
        <v>89</v>
      </c>
      <c r="X3" s="33"/>
      <c r="Y3" s="34"/>
      <c r="Z3" s="35" t="s">
        <v>0</v>
      </c>
      <c r="AA3" s="33"/>
      <c r="AB3" s="34"/>
      <c r="AC3" s="35" t="s">
        <v>90</v>
      </c>
      <c r="AD3" s="51"/>
      <c r="AE3" s="9"/>
    </row>
    <row r="4" spans="2:31" s="3" customFormat="1" ht="26.25" x14ac:dyDescent="0.25">
      <c r="B4" s="20" t="s">
        <v>24</v>
      </c>
      <c r="C4" s="15" t="str">
        <f>VLOOKUP($B4,[1]Data!$C$3:$R$601,3,FALSE)</f>
        <v>Fareham Pharmacy</v>
      </c>
      <c r="D4" s="4" t="str">
        <f>VLOOKUP($B4,[1]Data!$C$3:$R$601,5,FALSE)</f>
        <v>Unit 1</v>
      </c>
      <c r="E4" s="5" t="str">
        <f>VLOOKUP($B4,[1]Data!$C$3:$R$601,6,FALSE)</f>
        <v>95, Highlands Road</v>
      </c>
      <c r="F4" s="47" t="str">
        <f t="shared" ref="F4:F9" si="0">CONCATENATE(C4,","," ",D4,,","," ",E4)</f>
        <v>Fareham Pharmacy, Unit 1, 95, Highlands Road</v>
      </c>
      <c r="G4" s="47" t="str">
        <f>VLOOKUP($B4,[1]Data!$C$3:$R$601,7,FALSE)</f>
        <v>Fareham</v>
      </c>
      <c r="H4" s="47" t="str">
        <f>VLOOKUP($B4,[1]Data!$C$3:$R$601,8,FALSE)</f>
        <v>Hampshire</v>
      </c>
      <c r="I4" s="47" t="str">
        <f>VLOOKUP($B4,[1]Data!$C$3:$R$601,9,FALSE)</f>
        <v>PO15 6HZ</v>
      </c>
      <c r="J4" s="47"/>
      <c r="K4" s="47" t="str">
        <f>VLOOKUP($B4,[1]Data!$C$3:$R$601,10,FALSE)</f>
        <v>Hampshire</v>
      </c>
      <c r="L4" s="47" t="str">
        <f>VLOOKUP($B4,[1]Data!$C$3:$R$601,13,FALSE)</f>
        <v>100 Hour</v>
      </c>
      <c r="M4" s="47" t="str">
        <f>VLOOKUP($B4,[1]Data!$C$3:$R$601,15,FALSE)</f>
        <v>01329 282879</v>
      </c>
      <c r="N4" s="43" t="str">
        <f>VLOOKUP($B4,[1]Data!$C$3:$R$601,14,FALSE)</f>
        <v>Fareham</v>
      </c>
      <c r="O4" s="6" t="s">
        <v>15</v>
      </c>
      <c r="P4" s="7">
        <v>43490</v>
      </c>
      <c r="Q4" s="8" t="str">
        <f>IFERROR(VLOOKUP($B4,[3]Log!$D$7:$AJ$416,28,FALSE),"")</f>
        <v>Not provided</v>
      </c>
      <c r="R4" s="6" t="s">
        <v>18</v>
      </c>
      <c r="S4" s="7">
        <v>43486</v>
      </c>
      <c r="T4" s="52" t="s">
        <v>25</v>
      </c>
      <c r="U4" s="53" t="s">
        <v>16</v>
      </c>
      <c r="V4" s="54">
        <v>43717</v>
      </c>
      <c r="W4" s="52" t="s">
        <v>17</v>
      </c>
      <c r="X4" s="53" t="s">
        <v>15</v>
      </c>
      <c r="Y4" s="54">
        <v>43490</v>
      </c>
      <c r="Z4" s="52" t="s">
        <v>20</v>
      </c>
      <c r="AA4" s="53" t="s">
        <v>16</v>
      </c>
      <c r="AB4" s="54">
        <v>43717</v>
      </c>
      <c r="AC4" s="52" t="s">
        <v>17</v>
      </c>
    </row>
    <row r="5" spans="2:31" s="9" customFormat="1" ht="15" x14ac:dyDescent="0.2">
      <c r="B5" s="21" t="s">
        <v>27</v>
      </c>
      <c r="C5" s="17" t="str">
        <f>VLOOKUP($B5,[1]Data!$C$3:$R$601,3,FALSE)</f>
        <v>Cowplain Pharmacy</v>
      </c>
      <c r="D5" s="10" t="str">
        <f>VLOOKUP($B5,[1]Data!$C$3:$R$601,5,FALSE)</f>
        <v>26-30 London Road</v>
      </c>
      <c r="E5" s="11" t="str">
        <f>VLOOKUP($B5,[1]Data!$C$3:$R$601,6,FALSE)</f>
        <v>Cowplain</v>
      </c>
      <c r="F5" s="47" t="str">
        <f t="shared" si="0"/>
        <v>Cowplain Pharmacy, 26-30 London Road, Cowplain</v>
      </c>
      <c r="G5" s="48" t="str">
        <f>VLOOKUP($B5,[1]Data!$C$3:$R$601,7,FALSE)</f>
        <v>Waterlooville</v>
      </c>
      <c r="H5" s="48" t="str">
        <f>VLOOKUP($B5,[1]Data!$C$3:$R$601,8,FALSE)</f>
        <v>Hampshire</v>
      </c>
      <c r="I5" s="48" t="str">
        <f>VLOOKUP($B5,[1]Data!$C$3:$R$601,9,FALSE)</f>
        <v>PO8 8DL</v>
      </c>
      <c r="J5" s="48"/>
      <c r="K5" s="48" t="str">
        <f>VLOOKUP($B5,[1]Data!$C$3:$R$601,10,FALSE)</f>
        <v>Hampshire</v>
      </c>
      <c r="L5" s="48" t="str">
        <f>VLOOKUP($B5,[1]Data!$C$3:$R$601,13,FALSE)</f>
        <v>100 Hour</v>
      </c>
      <c r="M5" s="48" t="str">
        <f>VLOOKUP($B5,[1]Data!$C$3:$R$601,15,FALSE)</f>
        <v>02392 2255777</v>
      </c>
      <c r="N5" s="44" t="str">
        <f>VLOOKUP($B5,[1]Data!$C$3:$R$601,14,FALSE)</f>
        <v>Havant</v>
      </c>
      <c r="O5" s="6" t="s">
        <v>15</v>
      </c>
      <c r="P5" s="7">
        <v>43504</v>
      </c>
      <c r="Q5" s="8" t="str">
        <f>IFERROR(VLOOKUP($B5,[3]Log!$D$7:$AJ$416,28,FALSE),"")</f>
        <v>Not provided</v>
      </c>
      <c r="R5" s="6" t="s">
        <v>18</v>
      </c>
      <c r="S5" s="7">
        <v>43486</v>
      </c>
      <c r="T5" s="52" t="s">
        <v>28</v>
      </c>
      <c r="U5" s="53" t="s">
        <v>15</v>
      </c>
      <c r="V5" s="54">
        <v>43504</v>
      </c>
      <c r="W5" s="52" t="s">
        <v>17</v>
      </c>
      <c r="X5" s="53" t="s">
        <v>15</v>
      </c>
      <c r="Y5" s="54">
        <v>43504</v>
      </c>
      <c r="Z5" s="52" t="s">
        <v>20</v>
      </c>
      <c r="AA5" s="53" t="s">
        <v>15</v>
      </c>
      <c r="AB5" s="54">
        <v>43504</v>
      </c>
      <c r="AC5" s="52" t="s">
        <v>17</v>
      </c>
    </row>
    <row r="6" spans="2:31" s="3" customFormat="1" ht="15" x14ac:dyDescent="0.25">
      <c r="B6" s="20" t="s">
        <v>29</v>
      </c>
      <c r="C6" s="15" t="str">
        <f>VLOOKUP($B6,[1]Data!$C$3:$R$601,3,FALSE)</f>
        <v>Boots The Chemists</v>
      </c>
      <c r="D6" s="4" t="str">
        <f>VLOOKUP($B6,[1]Data!$C$3:$R$601,5,FALSE)</f>
        <v>52 High Street</v>
      </c>
      <c r="E6" s="5" t="str">
        <f>VLOOKUP($B6,[1]Data!$C$3:$R$601,6,FALSE)</f>
        <v/>
      </c>
      <c r="F6" s="47" t="str">
        <f t="shared" si="0"/>
        <v xml:space="preserve">Boots The Chemists, 52 High Street, </v>
      </c>
      <c r="G6" s="47" t="str">
        <f>VLOOKUP($B6,[1]Data!$C$3:$R$601,7,FALSE)</f>
        <v>Alton</v>
      </c>
      <c r="H6" s="47" t="str">
        <f>VLOOKUP($B6,[1]Data!$C$3:$R$601,8,FALSE)</f>
        <v>Hampshire</v>
      </c>
      <c r="I6" s="47" t="str">
        <f>VLOOKUP($B6,[1]Data!$C$3:$R$601,9,FALSE)</f>
        <v>GU34 1ET</v>
      </c>
      <c r="J6" s="47"/>
      <c r="K6" s="47" t="str">
        <f>VLOOKUP($B6,[1]Data!$C$3:$R$601,10,FALSE)</f>
        <v>Hampshire</v>
      </c>
      <c r="L6" s="47" t="str">
        <f>VLOOKUP($B6,[1]Data!$C$3:$R$601,13,FALSE)</f>
        <v>Standard 40 Hour</v>
      </c>
      <c r="M6" s="47" t="str">
        <f>VLOOKUP($B6,[1]Data!$C$3:$R$601,15,FALSE)</f>
        <v>01420 83126</v>
      </c>
      <c r="N6" s="43" t="str">
        <f>VLOOKUP($B6,[1]Data!$C$3:$R$601,14,FALSE)</f>
        <v>East Hampshire</v>
      </c>
      <c r="O6" s="6" t="s">
        <v>15</v>
      </c>
      <c r="P6" s="7">
        <v>43469</v>
      </c>
      <c r="Q6" s="8" t="str">
        <f>IFERROR(VLOOKUP($B6,[3]Log!$D$7:$AJ$416,28,FALSE),"")</f>
        <v>Not provided</v>
      </c>
      <c r="R6" s="6" t="s">
        <v>15</v>
      </c>
      <c r="S6" s="7">
        <v>43469</v>
      </c>
      <c r="T6" s="52" t="s">
        <v>17</v>
      </c>
      <c r="U6" s="53" t="s">
        <v>15</v>
      </c>
      <c r="V6" s="54">
        <v>43469</v>
      </c>
      <c r="W6" s="52" t="s">
        <v>21</v>
      </c>
      <c r="X6" s="53" t="s">
        <v>15</v>
      </c>
      <c r="Y6" s="54">
        <v>43469</v>
      </c>
      <c r="Z6" s="52" t="s">
        <v>20</v>
      </c>
      <c r="AA6" s="53" t="s">
        <v>15</v>
      </c>
      <c r="AB6" s="54">
        <v>43469</v>
      </c>
      <c r="AC6" s="52" t="s">
        <v>21</v>
      </c>
    </row>
    <row r="7" spans="2:31" s="3" customFormat="1" ht="25.5" x14ac:dyDescent="0.2">
      <c r="B7" s="22" t="s">
        <v>30</v>
      </c>
      <c r="C7" s="18" t="str">
        <f>VLOOKUP($B7,[1]Data!$C$3:$R$601,3,FALSE)</f>
        <v>Anstey Road Pharmacy</v>
      </c>
      <c r="D7" s="13" t="str">
        <f>VLOOKUP($B7,[1]Data!$C$3:$R$601,5,FALSE)</f>
        <v>Alton Health Centre</v>
      </c>
      <c r="E7" s="14" t="str">
        <f>VLOOKUP($B7,[1]Data!$C$3:$R$601,6,FALSE)</f>
        <v>Anstey Road</v>
      </c>
      <c r="F7" s="47" t="str">
        <f t="shared" si="0"/>
        <v>Anstey Road Pharmacy, Alton Health Centre, Anstey Road</v>
      </c>
      <c r="G7" s="49" t="str">
        <f>VLOOKUP($B7,[1]Data!$C$3:$R$601,7,FALSE)</f>
        <v>Alton</v>
      </c>
      <c r="H7" s="49" t="str">
        <f>VLOOKUP($B7,[1]Data!$C$3:$R$601,8,FALSE)</f>
        <v>Hampshire</v>
      </c>
      <c r="I7" s="49" t="str">
        <f>VLOOKUP($B7,[1]Data!$C$3:$R$601,9,FALSE)</f>
        <v>GU34 2QX</v>
      </c>
      <c r="J7" s="49"/>
      <c r="K7" s="49" t="str">
        <f>VLOOKUP($B7,[1]Data!$C$3:$R$601,10,FALSE)</f>
        <v>Hampshire</v>
      </c>
      <c r="L7" s="49" t="str">
        <f>VLOOKUP($B7,[1]Data!$C$3:$R$601,13,FALSE)</f>
        <v>100 Hour</v>
      </c>
      <c r="M7" s="49" t="str">
        <f>VLOOKUP($B7,[1]Data!$C$3:$R$601,15,FALSE)</f>
        <v>01420 88327</v>
      </c>
      <c r="N7" s="45" t="str">
        <f>VLOOKUP($B7,[1]Data!$C$3:$R$601,14,FALSE)</f>
        <v>East Hampshire</v>
      </c>
      <c r="O7" s="6"/>
      <c r="P7" s="7"/>
      <c r="Q7" s="8" t="str">
        <f>IFERROR(VLOOKUP($B7,[3]Log!$D$7:$AJ$416,28,FALSE),"")</f>
        <v/>
      </c>
      <c r="R7" s="6" t="s">
        <v>18</v>
      </c>
      <c r="S7" s="7">
        <v>43486</v>
      </c>
      <c r="T7" s="52" t="s">
        <v>31</v>
      </c>
      <c r="U7" s="53" t="s">
        <v>16</v>
      </c>
      <c r="V7" s="54">
        <v>43726</v>
      </c>
      <c r="W7" s="52" t="s">
        <v>17</v>
      </c>
      <c r="X7" s="53"/>
      <c r="Y7" s="54"/>
      <c r="Z7" s="52" t="s">
        <v>95</v>
      </c>
      <c r="AA7" s="53" t="s">
        <v>16</v>
      </c>
      <c r="AB7" s="54">
        <v>43726</v>
      </c>
      <c r="AC7" s="52" t="s">
        <v>17</v>
      </c>
    </row>
    <row r="8" spans="2:31" s="3" customFormat="1" ht="26.25" x14ac:dyDescent="0.25">
      <c r="B8" s="20" t="s">
        <v>33</v>
      </c>
      <c r="C8" s="15" t="str">
        <f>VLOOKUP($B8,[1]Data!$C$3:$R$601,3,FALSE)</f>
        <v>Your Local Boots Pharmacy</v>
      </c>
      <c r="D8" s="4" t="str">
        <f>VLOOKUP($B8,[1]Data!$C$3:$R$601,5,FALSE)</f>
        <v>292 - 294 London Road</v>
      </c>
      <c r="E8" s="5" t="str">
        <f>VLOOKUP($B8,[1]Data!$C$3:$R$601,6,FALSE)</f>
        <v/>
      </c>
      <c r="F8" s="47" t="str">
        <f t="shared" si="0"/>
        <v xml:space="preserve">Your Local Boots Pharmacy, 292 - 294 London Road, </v>
      </c>
      <c r="G8" s="47" t="str">
        <f>VLOOKUP($B8,[1]Data!$C$3:$R$601,7,FALSE)</f>
        <v>Waterlooville</v>
      </c>
      <c r="H8" s="47" t="str">
        <f>VLOOKUP($B8,[1]Data!$C$3:$R$601,8,FALSE)</f>
        <v>Hampshire</v>
      </c>
      <c r="I8" s="47" t="str">
        <f>VLOOKUP($B8,[1]Data!$C$3:$R$601,9,FALSE)</f>
        <v>PO7 7DS</v>
      </c>
      <c r="J8" s="47"/>
      <c r="K8" s="47" t="str">
        <f>VLOOKUP($B8,[1]Data!$C$3:$R$601,10,FALSE)</f>
        <v>Hampshire</v>
      </c>
      <c r="L8" s="47" t="str">
        <f>VLOOKUP($B8,[1]Data!$C$3:$R$601,13,FALSE)</f>
        <v>Standard 40 Hour</v>
      </c>
      <c r="M8" s="47" t="str">
        <f>VLOOKUP($B8,[1]Data!$C$3:$R$601,15,FALSE)</f>
        <v>023 92262270</v>
      </c>
      <c r="N8" s="43" t="str">
        <f>VLOOKUP($B8,[1]Data!$C$3:$R$601,14,FALSE)</f>
        <v>Havant</v>
      </c>
      <c r="O8" s="6" t="s">
        <v>15</v>
      </c>
      <c r="P8" s="7">
        <v>43469</v>
      </c>
      <c r="Q8" s="8" t="str">
        <f>IFERROR(VLOOKUP($B8,[3]Log!$D$7:$AJ$416,28,FALSE),"")</f>
        <v>Not provided</v>
      </c>
      <c r="R8" s="6" t="s">
        <v>15</v>
      </c>
      <c r="S8" s="7">
        <v>43469</v>
      </c>
      <c r="T8" s="52" t="s">
        <v>17</v>
      </c>
      <c r="U8" s="53" t="s">
        <v>15</v>
      </c>
      <c r="V8" s="54">
        <v>43469</v>
      </c>
      <c r="W8" s="52" t="s">
        <v>21</v>
      </c>
      <c r="X8" s="53" t="s">
        <v>15</v>
      </c>
      <c r="Y8" s="54">
        <v>43469</v>
      </c>
      <c r="Z8" s="52" t="s">
        <v>20</v>
      </c>
      <c r="AA8" s="53" t="s">
        <v>15</v>
      </c>
      <c r="AB8" s="54">
        <v>43469</v>
      </c>
      <c r="AC8" s="52" t="s">
        <v>17</v>
      </c>
    </row>
    <row r="9" spans="2:31" s="3" customFormat="1" ht="26.25" x14ac:dyDescent="0.25">
      <c r="B9" s="20" t="s">
        <v>36</v>
      </c>
      <c r="C9" s="15" t="str">
        <f>VLOOKUP($B9,[1]Data!$C$3:$R$601,3,FALSE)</f>
        <v>Lloyds Pharmacy in Sainsburys</v>
      </c>
      <c r="D9" s="4" t="str">
        <f>VLOOKUP($B9,[1]Data!$C$3:$R$601,5,FALSE)</f>
        <v>Unit 3 Sainsbury Complex, Badger Farm Road</v>
      </c>
      <c r="E9" s="5" t="str">
        <f>VLOOKUP($B9,[1]Data!$C$3:$R$601,6,FALSE)</f>
        <v>Badger Farm</v>
      </c>
      <c r="F9" s="47" t="str">
        <f t="shared" si="0"/>
        <v>Lloyds Pharmacy in Sainsburys, Unit 3 Sainsbury Complex, Badger Farm Road, Badger Farm</v>
      </c>
      <c r="G9" s="47" t="str">
        <f>VLOOKUP($B9,[1]Data!$C$3:$R$601,7,FALSE)</f>
        <v>Winchester</v>
      </c>
      <c r="H9" s="47" t="str">
        <f>VLOOKUP($B9,[1]Data!$C$3:$R$601,8,FALSE)</f>
        <v>Hampshire</v>
      </c>
      <c r="I9" s="47" t="str">
        <f>VLOOKUP($B9,[1]Data!$C$3:$R$601,9,FALSE)</f>
        <v>SO22 4QB</v>
      </c>
      <c r="J9" s="47"/>
      <c r="K9" s="47" t="str">
        <f>VLOOKUP($B9,[1]Data!$C$3:$R$601,10,FALSE)</f>
        <v>Hampshire</v>
      </c>
      <c r="L9" s="47" t="str">
        <f>VLOOKUP($B9,[1]Data!$C$3:$R$601,13,FALSE)</f>
        <v>Standard 40 Hour</v>
      </c>
      <c r="M9" s="47" t="str">
        <f>VLOOKUP($B9,[1]Data!$C$3:$R$601,15,FALSE)</f>
        <v>01962 868641</v>
      </c>
      <c r="N9" s="43" t="str">
        <f>VLOOKUP($B9,[1]Data!$C$3:$R$601,14,FALSE)</f>
        <v>Winchester</v>
      </c>
      <c r="O9" s="6" t="s">
        <v>16</v>
      </c>
      <c r="P9" s="7">
        <v>43689</v>
      </c>
      <c r="Q9" s="8" t="s">
        <v>23</v>
      </c>
      <c r="R9" s="6" t="s">
        <v>16</v>
      </c>
      <c r="S9" s="7">
        <v>43689</v>
      </c>
      <c r="T9" s="52" t="s">
        <v>17</v>
      </c>
      <c r="U9" s="53" t="s">
        <v>16</v>
      </c>
      <c r="V9" s="54">
        <v>43689</v>
      </c>
      <c r="W9" s="52" t="s">
        <v>22</v>
      </c>
      <c r="X9" s="53" t="s">
        <v>16</v>
      </c>
      <c r="Y9" s="54">
        <v>43689</v>
      </c>
      <c r="Z9" s="52" t="s">
        <v>23</v>
      </c>
      <c r="AA9" s="53" t="s">
        <v>16</v>
      </c>
      <c r="AB9" s="54">
        <v>43689</v>
      </c>
      <c r="AC9" s="52" t="s">
        <v>22</v>
      </c>
    </row>
    <row r="10" spans="2:31" s="3" customFormat="1" ht="26.25" customHeight="1" x14ac:dyDescent="0.25">
      <c r="B10" s="20" t="s">
        <v>38</v>
      </c>
      <c r="C10" s="15" t="str">
        <f>VLOOKUP($B10,[1]Data!$C$3:$R$601,3,FALSE)</f>
        <v>Asda Pharmacy</v>
      </c>
      <c r="D10" s="4" t="str">
        <f>VLOOKUP($B10,[1]Data!$C$3:$R$601,5,FALSE)</f>
        <v>Instore Pharmacy</v>
      </c>
      <c r="E10" s="5" t="str">
        <f>VLOOKUP($B10,[1]Data!$C$3:$R$601,6,FALSE)</f>
        <v>West Mead</v>
      </c>
      <c r="F10" s="47" t="str">
        <f t="shared" ref="F10:F28" si="1">CONCATENATE(C10,","," ",D10,,","," ",E10)</f>
        <v>Asda Pharmacy, Instore Pharmacy, West Mead</v>
      </c>
      <c r="G10" s="47" t="str">
        <f>VLOOKUP($B10,[1]Data!$C$3:$R$601,7,FALSE)</f>
        <v>Farnborough</v>
      </c>
      <c r="H10" s="47" t="str">
        <f>VLOOKUP($B10,[1]Data!$C$3:$R$601,8,FALSE)</f>
        <v>Hampshire</v>
      </c>
      <c r="I10" s="47" t="str">
        <f>VLOOKUP($B10,[1]Data!$C$3:$R$601,9,FALSE)</f>
        <v>GU14 7LT</v>
      </c>
      <c r="J10" s="47"/>
      <c r="K10" s="47" t="str">
        <f>VLOOKUP($B10,[1]Data!$C$3:$R$601,10,FALSE)</f>
        <v>Hampshire</v>
      </c>
      <c r="L10" s="47" t="str">
        <f>VLOOKUP($B10,[1]Data!$C$3:$R$601,13,FALSE)</f>
        <v>Standard 40 Hour</v>
      </c>
      <c r="M10" s="47" t="str">
        <f>VLOOKUP($B10,[1]Data!$C$3:$R$601,15,FALSE)</f>
        <v>01252 557190</v>
      </c>
      <c r="N10" s="43" t="str">
        <f>VLOOKUP($B10,[1]Data!$C$3:$R$601,14,FALSE)</f>
        <v>Rushmoor</v>
      </c>
      <c r="O10" s="6" t="s">
        <v>15</v>
      </c>
      <c r="P10" s="7">
        <v>43469</v>
      </c>
      <c r="Q10" s="8" t="str">
        <f>IFERROR(VLOOKUP($B10,[3]Log!$D$7:$AJ$416,28,FALSE),"")</f>
        <v>Not provided</v>
      </c>
      <c r="R10" s="6" t="s">
        <v>16</v>
      </c>
      <c r="S10" s="7">
        <v>43731</v>
      </c>
      <c r="T10" s="52" t="s">
        <v>17</v>
      </c>
      <c r="U10" s="53" t="s">
        <v>16</v>
      </c>
      <c r="V10" s="54">
        <v>43731</v>
      </c>
      <c r="W10" s="52" t="s">
        <v>39</v>
      </c>
      <c r="X10" s="53" t="s">
        <v>15</v>
      </c>
      <c r="Y10" s="54">
        <v>43469</v>
      </c>
      <c r="Z10" s="52" t="s">
        <v>20</v>
      </c>
      <c r="AA10" s="53" t="s">
        <v>16</v>
      </c>
      <c r="AB10" s="54">
        <v>43731</v>
      </c>
      <c r="AC10" s="52" t="s">
        <v>37</v>
      </c>
    </row>
    <row r="11" spans="2:31" s="3" customFormat="1" ht="26.25" x14ac:dyDescent="0.25">
      <c r="B11" s="20" t="s">
        <v>40</v>
      </c>
      <c r="C11" s="15" t="str">
        <f>VLOOKUP($B11,[1]Data!$C$3:$R$601,3,FALSE)</f>
        <v>Your Local Boots Pharmacy</v>
      </c>
      <c r="D11" s="4" t="str">
        <f>VLOOKUP($B11,[1]Data!$C$3:$R$601,5,FALSE)</f>
        <v>130-132 High Street</v>
      </c>
      <c r="E11" s="5" t="str">
        <f>VLOOKUP($B11,[1]Data!$C$3:$R$601,6,FALSE)</f>
        <v/>
      </c>
      <c r="F11" s="47" t="str">
        <f t="shared" si="1"/>
        <v xml:space="preserve">Your Local Boots Pharmacy, 130-132 High Street, </v>
      </c>
      <c r="G11" s="47" t="str">
        <f>VLOOKUP($B11,[1]Data!$C$3:$R$601,7,FALSE)</f>
        <v>Lee-on-Solent</v>
      </c>
      <c r="H11" s="47" t="str">
        <f>VLOOKUP($B11,[1]Data!$C$3:$R$601,8,FALSE)</f>
        <v>Hampshire</v>
      </c>
      <c r="I11" s="47" t="str">
        <f>VLOOKUP($B11,[1]Data!$C$3:$R$601,9,FALSE)</f>
        <v>PO13 9DD</v>
      </c>
      <c r="J11" s="47"/>
      <c r="K11" s="47" t="str">
        <f>VLOOKUP($B11,[1]Data!$C$3:$R$601,10,FALSE)</f>
        <v>Hampshire</v>
      </c>
      <c r="L11" s="47" t="str">
        <f>VLOOKUP($B11,[1]Data!$C$3:$R$601,13,FALSE)</f>
        <v>Standard 40 Hour</v>
      </c>
      <c r="M11" s="47" t="str">
        <f>VLOOKUP($B11,[1]Data!$C$3:$R$601,15,FALSE)</f>
        <v>023 92550121</v>
      </c>
      <c r="N11" s="43" t="str">
        <f>VLOOKUP($B11,[1]Data!$C$3:$R$601,14,FALSE)</f>
        <v>Gosport</v>
      </c>
      <c r="O11" s="6" t="s">
        <v>15</v>
      </c>
      <c r="P11" s="7">
        <v>43469</v>
      </c>
      <c r="Q11" s="8" t="str">
        <f>IFERROR(VLOOKUP($B11,[3]Log!$D$7:$AJ$416,28,FALSE),"")</f>
        <v>Not provided</v>
      </c>
      <c r="R11" s="6" t="s">
        <v>15</v>
      </c>
      <c r="S11" s="7">
        <v>43469</v>
      </c>
      <c r="T11" s="52" t="s">
        <v>17</v>
      </c>
      <c r="U11" s="53" t="s">
        <v>15</v>
      </c>
      <c r="V11" s="54">
        <v>43469</v>
      </c>
      <c r="W11" s="52" t="s">
        <v>96</v>
      </c>
      <c r="X11" s="53" t="s">
        <v>15</v>
      </c>
      <c r="Y11" s="54">
        <v>43469</v>
      </c>
      <c r="Z11" s="52" t="s">
        <v>20</v>
      </c>
      <c r="AA11" s="53" t="s">
        <v>15</v>
      </c>
      <c r="AB11" s="54">
        <v>43469</v>
      </c>
      <c r="AC11" s="52" t="s">
        <v>17</v>
      </c>
    </row>
    <row r="12" spans="2:31" s="3" customFormat="1" ht="15" x14ac:dyDescent="0.25">
      <c r="B12" s="20" t="s">
        <v>41</v>
      </c>
      <c r="C12" s="15" t="str">
        <f>VLOOKUP($B12,[1]Data!$C$3:$R$601,3,FALSE)</f>
        <v>Lloydspharmacy</v>
      </c>
      <c r="D12" s="4" t="str">
        <f>VLOOKUP($B12,[1]Data!$C$3:$R$601,5,FALSE)</f>
        <v>5 Shakespeare Avenue</v>
      </c>
      <c r="E12" s="5" t="str">
        <f>VLOOKUP($B12,[1]Data!$C$3:$R$601,6,FALSE)</f>
        <v/>
      </c>
      <c r="F12" s="47" t="str">
        <f t="shared" si="1"/>
        <v xml:space="preserve">Lloydspharmacy, 5 Shakespeare Avenue, </v>
      </c>
      <c r="G12" s="47" t="str">
        <f>VLOOKUP($B12,[1]Data!$C$3:$R$601,7,FALSE)</f>
        <v>Andover</v>
      </c>
      <c r="H12" s="47" t="str">
        <f>VLOOKUP($B12,[1]Data!$C$3:$R$601,8,FALSE)</f>
        <v>Hampshire</v>
      </c>
      <c r="I12" s="47" t="str">
        <f>VLOOKUP($B12,[1]Data!$C$3:$R$601,9,FALSE)</f>
        <v>SP10 3DR</v>
      </c>
      <c r="J12" s="47"/>
      <c r="K12" s="47" t="str">
        <f>VLOOKUP($B12,[1]Data!$C$3:$R$601,10,FALSE)</f>
        <v>Hampshire</v>
      </c>
      <c r="L12" s="47" t="str">
        <f>VLOOKUP($B12,[1]Data!$C$3:$R$601,13,FALSE)</f>
        <v>Standard 40 Hour</v>
      </c>
      <c r="M12" s="47" t="str">
        <f>VLOOKUP($B12,[1]Data!$C$3:$R$601,15,FALSE)</f>
        <v>01264 339951</v>
      </c>
      <c r="N12" s="43" t="str">
        <f>VLOOKUP($B12,[1]Data!$C$3:$R$601,14,FALSE)</f>
        <v>Test Valley</v>
      </c>
      <c r="O12" s="6" t="s">
        <v>16</v>
      </c>
      <c r="P12" s="7">
        <v>43689</v>
      </c>
      <c r="Q12" s="8" t="str">
        <f>VLOOKUP($B12,[2]Hours!$A$2:$Q$504,12,FALSE)</f>
        <v>08:45-18:00</v>
      </c>
      <c r="R12" s="23" t="s">
        <v>35</v>
      </c>
      <c r="S12" s="24">
        <v>43733</v>
      </c>
      <c r="T12" s="52" t="s">
        <v>34</v>
      </c>
      <c r="U12" s="53" t="s">
        <v>16</v>
      </c>
      <c r="V12" s="54">
        <v>43689</v>
      </c>
      <c r="W12" s="52" t="s">
        <v>17</v>
      </c>
      <c r="X12" s="53" t="s">
        <v>16</v>
      </c>
      <c r="Y12" s="54">
        <v>43689</v>
      </c>
      <c r="Z12" s="52" t="s">
        <v>97</v>
      </c>
      <c r="AA12" s="53" t="s">
        <v>16</v>
      </c>
      <c r="AB12" s="54">
        <v>43689</v>
      </c>
      <c r="AC12" s="52" t="s">
        <v>17</v>
      </c>
    </row>
    <row r="13" spans="2:31" s="3" customFormat="1" ht="26.25" x14ac:dyDescent="0.25">
      <c r="B13" s="20" t="s">
        <v>42</v>
      </c>
      <c r="C13" s="15" t="str">
        <f>VLOOKUP($B13,[1]Data!$C$3:$R$601,3,FALSE)</f>
        <v>Boots The Chemists</v>
      </c>
      <c r="D13" s="4" t="str">
        <f>VLOOKUP($B13,[1]Data!$C$3:$R$601,5,FALSE)</f>
        <v>21 Westbury Mall</v>
      </c>
      <c r="E13" s="5" t="str">
        <f>VLOOKUP($B13,[1]Data!$C$3:$R$601,6,FALSE)</f>
        <v>Fareham Shopping Centre</v>
      </c>
      <c r="F13" s="47" t="str">
        <f t="shared" si="1"/>
        <v>Boots The Chemists, 21 Westbury Mall, Fareham Shopping Centre</v>
      </c>
      <c r="G13" s="47" t="str">
        <f>VLOOKUP($B13,[1]Data!$C$3:$R$601,7,FALSE)</f>
        <v>Fareham</v>
      </c>
      <c r="H13" s="47" t="str">
        <f>VLOOKUP($B13,[1]Data!$C$3:$R$601,8,FALSE)</f>
        <v xml:space="preserve">Hampshire </v>
      </c>
      <c r="I13" s="47" t="str">
        <f>VLOOKUP($B13,[1]Data!$C$3:$R$601,9,FALSE)</f>
        <v>PO16 0PE</v>
      </c>
      <c r="J13" s="47"/>
      <c r="K13" s="47" t="str">
        <f>VLOOKUP($B13,[1]Data!$C$3:$R$601,10,FALSE)</f>
        <v>Hampshire</v>
      </c>
      <c r="L13" s="47" t="str">
        <f>VLOOKUP($B13,[1]Data!$C$3:$R$601,13,FALSE)</f>
        <v>Standard 40 Hour</v>
      </c>
      <c r="M13" s="47" t="str">
        <f>VLOOKUP($B13,[1]Data!$C$3:$R$601,15,FALSE)</f>
        <v>01329 232011</v>
      </c>
      <c r="N13" s="43" t="str">
        <f>VLOOKUP($B13,[1]Data!$C$3:$R$601,14,FALSE)</f>
        <v>Fareham</v>
      </c>
      <c r="O13" s="6" t="s">
        <v>15</v>
      </c>
      <c r="P13" s="7">
        <v>43469</v>
      </c>
      <c r="Q13" s="8" t="str">
        <f>IFERROR(VLOOKUP($B13,[3]Log!$D$7:$AJ$416,28,FALSE),"")</f>
        <v>Not provided</v>
      </c>
      <c r="R13" s="6" t="s">
        <v>15</v>
      </c>
      <c r="S13" s="7">
        <v>43469</v>
      </c>
      <c r="T13" s="52" t="s">
        <v>17</v>
      </c>
      <c r="U13" s="53" t="s">
        <v>16</v>
      </c>
      <c r="V13" s="54">
        <v>43804</v>
      </c>
      <c r="W13" s="52" t="s">
        <v>21</v>
      </c>
      <c r="X13" s="53" t="s">
        <v>15</v>
      </c>
      <c r="Y13" s="54">
        <v>43469</v>
      </c>
      <c r="Z13" s="52" t="s">
        <v>20</v>
      </c>
      <c r="AA13" s="53" t="s">
        <v>15</v>
      </c>
      <c r="AB13" s="54">
        <v>43469</v>
      </c>
      <c r="AC13" s="52" t="s">
        <v>17</v>
      </c>
    </row>
    <row r="14" spans="2:31" s="3" customFormat="1" ht="26.25" x14ac:dyDescent="0.25">
      <c r="B14" s="20" t="s">
        <v>44</v>
      </c>
      <c r="C14" s="15" t="str">
        <f>VLOOKUP($B14,[1]Data!$C$3:$R$601,3,FALSE)</f>
        <v>Boots The Chemists</v>
      </c>
      <c r="D14" s="4" t="str">
        <f>VLOOKUP($B14,[1]Data!$C$3:$R$601,5,FALSE)</f>
        <v>15 Old Basing Mall</v>
      </c>
      <c r="E14" s="5" t="str">
        <f>VLOOKUP($B14,[1]Data!$C$3:$R$601,6,FALSE)</f>
        <v/>
      </c>
      <c r="F14" s="47" t="str">
        <f t="shared" si="1"/>
        <v xml:space="preserve">Boots The Chemists, 15 Old Basing Mall, </v>
      </c>
      <c r="G14" s="47" t="str">
        <f>VLOOKUP($B14,[1]Data!$C$3:$R$601,7,FALSE)</f>
        <v>Basingstoke</v>
      </c>
      <c r="H14" s="47" t="str">
        <f>VLOOKUP($B14,[1]Data!$C$3:$R$601,8,FALSE)</f>
        <v>Hampshire</v>
      </c>
      <c r="I14" s="47" t="str">
        <f>VLOOKUP($B14,[1]Data!$C$3:$R$601,9,FALSE)</f>
        <v>RG21 7LW</v>
      </c>
      <c r="J14" s="47"/>
      <c r="K14" s="47" t="str">
        <f>VLOOKUP($B14,[1]Data!$C$3:$R$601,10,FALSE)</f>
        <v>Hampshire</v>
      </c>
      <c r="L14" s="47" t="str">
        <f>VLOOKUP($B14,[1]Data!$C$3:$R$601,13,FALSE)</f>
        <v>Standard 40 Hour</v>
      </c>
      <c r="M14" s="47" t="str">
        <f>VLOOKUP($B14,[1]Data!$C$3:$R$601,15,FALSE)</f>
        <v xml:space="preserve">01256 351611 </v>
      </c>
      <c r="N14" s="43" t="str">
        <f>VLOOKUP($B14,[1]Data!$C$3:$R$601,14,FALSE)</f>
        <v>Basingstoke &amp; Deane</v>
      </c>
      <c r="O14" s="6" t="s">
        <v>15</v>
      </c>
      <c r="P14" s="7">
        <v>43469</v>
      </c>
      <c r="Q14" s="8" t="str">
        <f>IFERROR(VLOOKUP($B14,[3]Log!$D$7:$AJ$416,28,FALSE),"")</f>
        <v>Not provided</v>
      </c>
      <c r="R14" s="6" t="s">
        <v>15</v>
      </c>
      <c r="S14" s="7">
        <v>43469</v>
      </c>
      <c r="T14" s="52" t="s">
        <v>17</v>
      </c>
      <c r="U14" s="53" t="s">
        <v>16</v>
      </c>
      <c r="V14" s="54">
        <v>43692</v>
      </c>
      <c r="W14" s="52" t="s">
        <v>45</v>
      </c>
      <c r="X14" s="53" t="s">
        <v>15</v>
      </c>
      <c r="Y14" s="54">
        <v>43469</v>
      </c>
      <c r="Z14" s="52" t="s">
        <v>20</v>
      </c>
      <c r="AA14" s="53" t="s">
        <v>16</v>
      </c>
      <c r="AB14" s="54">
        <v>43740</v>
      </c>
      <c r="AC14" s="52" t="s">
        <v>21</v>
      </c>
    </row>
    <row r="15" spans="2:31" s="3" customFormat="1" ht="15" x14ac:dyDescent="0.25">
      <c r="B15" s="20" t="s">
        <v>46</v>
      </c>
      <c r="C15" s="15" t="str">
        <f>VLOOKUP($B15,[1]Data!$C$3:$R$601,3,FALSE)</f>
        <v>Pharmacy Direct</v>
      </c>
      <c r="D15" s="4" t="str">
        <f>VLOOKUP($B15,[1]Data!$C$3:$R$601,5,FALSE)</f>
        <v>215 Salisbury Road</v>
      </c>
      <c r="E15" s="5" t="str">
        <f>VLOOKUP($B15,[1]Data!$C$3:$R$601,6,FALSE)</f>
        <v>Testwood</v>
      </c>
      <c r="F15" s="47" t="str">
        <f t="shared" si="1"/>
        <v>Pharmacy Direct, 215 Salisbury Road, Testwood</v>
      </c>
      <c r="G15" s="47" t="str">
        <f>VLOOKUP($B15,[1]Data!$C$3:$R$601,7,FALSE)</f>
        <v>Totton</v>
      </c>
      <c r="H15" s="47" t="str">
        <f>VLOOKUP($B15,[1]Data!$C$3:$R$601,8,FALSE)</f>
        <v>Hampshire</v>
      </c>
      <c r="I15" s="47" t="str">
        <f>VLOOKUP($B15,[1]Data!$C$3:$R$601,9,FALSE)</f>
        <v>SO40 3LL</v>
      </c>
      <c r="J15" s="47"/>
      <c r="K15" s="47" t="str">
        <f>VLOOKUP($B15,[1]Data!$C$3:$R$601,10,FALSE)</f>
        <v>Hampshire</v>
      </c>
      <c r="L15" s="47" t="str">
        <f>VLOOKUP($B15,[1]Data!$C$3:$R$601,13,FALSE)</f>
        <v>Standard 40 Hour</v>
      </c>
      <c r="M15" s="47" t="str">
        <f>VLOOKUP($B15,[1]Data!$C$3:$R$601,15,FALSE)</f>
        <v>023 80870886</v>
      </c>
      <c r="N15" s="43" t="str">
        <f>VLOOKUP($B15,[1]Data!$C$3:$R$601,14,FALSE)</f>
        <v>New Forest</v>
      </c>
      <c r="O15" s="6" t="s">
        <v>15</v>
      </c>
      <c r="P15" s="7">
        <v>43469</v>
      </c>
      <c r="Q15" s="8" t="str">
        <f>IFERROR(VLOOKUP($B15,[3]Log!$D$7:$AJ$416,28,FALSE),"")</f>
        <v>Not provided</v>
      </c>
      <c r="R15" s="23" t="s">
        <v>35</v>
      </c>
      <c r="S15" s="24">
        <v>43469</v>
      </c>
      <c r="T15" s="52" t="s">
        <v>34</v>
      </c>
      <c r="U15" s="53" t="s">
        <v>15</v>
      </c>
      <c r="V15" s="54">
        <v>43469</v>
      </c>
      <c r="W15" s="52" t="s">
        <v>17</v>
      </c>
      <c r="X15" s="53" t="s">
        <v>15</v>
      </c>
      <c r="Y15" s="54">
        <v>43469</v>
      </c>
      <c r="Z15" s="52" t="s">
        <v>20</v>
      </c>
      <c r="AA15" s="53" t="s">
        <v>15</v>
      </c>
      <c r="AB15" s="54">
        <v>43469</v>
      </c>
      <c r="AC15" s="52" t="s">
        <v>17</v>
      </c>
    </row>
    <row r="16" spans="2:31" s="3" customFormat="1" ht="15" x14ac:dyDescent="0.25">
      <c r="B16" s="20" t="s">
        <v>48</v>
      </c>
      <c r="C16" s="15" t="str">
        <f>VLOOKUP($B16,[1]Data!$C$3:$R$601,3,FALSE)</f>
        <v>Springvale Pharmacy</v>
      </c>
      <c r="D16" s="4" t="str">
        <f>VLOOKUP($B16,[1]Data!$C$3:$R$601,5,FALSE)</f>
        <v>18 Fraser Road</v>
      </c>
      <c r="E16" s="5" t="str">
        <f>VLOOKUP($B16,[1]Data!$C$3:$R$601,6,FALSE)</f>
        <v>Kings Worthy</v>
      </c>
      <c r="F16" s="47" t="str">
        <f t="shared" si="1"/>
        <v>Springvale Pharmacy, 18 Fraser Road, Kings Worthy</v>
      </c>
      <c r="G16" s="47" t="str">
        <f>VLOOKUP($B16,[1]Data!$C$3:$R$601,7,FALSE)</f>
        <v>Winchester</v>
      </c>
      <c r="H16" s="47" t="str">
        <f>VLOOKUP($B16,[1]Data!$C$3:$R$601,8,FALSE)</f>
        <v>Hampshire</v>
      </c>
      <c r="I16" s="47" t="str">
        <f>VLOOKUP($B16,[1]Data!$C$3:$R$601,9,FALSE)</f>
        <v>SO23 7PJ</v>
      </c>
      <c r="J16" s="47"/>
      <c r="K16" s="47" t="str">
        <f>VLOOKUP($B16,[1]Data!$C$3:$R$601,10,FALSE)</f>
        <v>Hampshire</v>
      </c>
      <c r="L16" s="47" t="str">
        <f>VLOOKUP($B16,[1]Data!$C$3:$R$601,13,FALSE)</f>
        <v>Standard 40 Hour</v>
      </c>
      <c r="M16" s="47" t="str">
        <f>VLOOKUP($B16,[1]Data!$C$3:$R$601,15,FALSE)</f>
        <v>01962 884848</v>
      </c>
      <c r="N16" s="43" t="str">
        <f>VLOOKUP($B16,[1]Data!$C$3:$R$601,14,FALSE)</f>
        <v>Winchester</v>
      </c>
      <c r="O16" s="6"/>
      <c r="P16" s="7"/>
      <c r="Q16" s="8" t="str">
        <f>IFERROR(VLOOKUP($B16,[3]Log!$D$7:$AJ$416,28,FALSE),"")</f>
        <v/>
      </c>
      <c r="R16" s="6" t="s">
        <v>18</v>
      </c>
      <c r="S16" s="7">
        <v>43486</v>
      </c>
      <c r="T16" s="52" t="s">
        <v>34</v>
      </c>
      <c r="U16" s="53"/>
      <c r="V16" s="54"/>
      <c r="W16" s="52" t="s">
        <v>17</v>
      </c>
      <c r="X16" s="53"/>
      <c r="Y16" s="54"/>
      <c r="Z16" s="52" t="s">
        <v>95</v>
      </c>
      <c r="AA16" s="53"/>
      <c r="AB16" s="54"/>
      <c r="AC16" s="52" t="s">
        <v>17</v>
      </c>
    </row>
    <row r="17" spans="2:29" s="3" customFormat="1" ht="26.25" x14ac:dyDescent="0.25">
      <c r="B17" s="20" t="s">
        <v>49</v>
      </c>
      <c r="C17" s="15" t="str">
        <f>VLOOKUP($B17,[1]Data!$C$3:$R$601,3,FALSE)</f>
        <v>Blackwater Pharmacy</v>
      </c>
      <c r="D17" s="4" t="str">
        <f>VLOOKUP($B17,[1]Data!$C$3:$R$601,5,FALSE)</f>
        <v>40 London Road</v>
      </c>
      <c r="E17" s="5" t="str">
        <f>VLOOKUP($B17,[1]Data!$C$3:$R$601,6,FALSE)</f>
        <v>Blackwater</v>
      </c>
      <c r="F17" s="47" t="str">
        <f t="shared" si="1"/>
        <v>Blackwater Pharmacy, 40 London Road, Blackwater</v>
      </c>
      <c r="G17" s="47" t="str">
        <f>VLOOKUP($B17,[1]Data!$C$3:$R$601,7,FALSE)</f>
        <v>Camberley</v>
      </c>
      <c r="H17" s="47" t="str">
        <f>VLOOKUP($B17,[1]Data!$C$3:$R$601,8,FALSE)</f>
        <v>Surrey</v>
      </c>
      <c r="I17" s="47" t="str">
        <f>VLOOKUP($B17,[1]Data!$C$3:$R$601,9,FALSE)</f>
        <v>GU17 9AA</v>
      </c>
      <c r="J17" s="47"/>
      <c r="K17" s="47" t="str">
        <f>VLOOKUP($B17,[1]Data!$C$3:$R$601,10,FALSE)</f>
        <v>Hampshire</v>
      </c>
      <c r="L17" s="47" t="str">
        <f>VLOOKUP($B17,[1]Data!$C$3:$R$601,13,FALSE)</f>
        <v>Standard 40 Hour</v>
      </c>
      <c r="M17" s="47" t="str">
        <f>VLOOKUP($B17,[1]Data!$C$3:$R$601,15,FALSE)</f>
        <v>01276 32227</v>
      </c>
      <c r="N17" s="43" t="str">
        <f>VLOOKUP($B17,[1]Data!$C$3:$R$601,14,FALSE)</f>
        <v>Hart</v>
      </c>
      <c r="O17" s="6"/>
      <c r="P17" s="7"/>
      <c r="Q17" s="8" t="str">
        <f>IFERROR(VLOOKUP($B17,[3]Log!$D$7:$AJ$416,28,FALSE),"")</f>
        <v/>
      </c>
      <c r="R17" s="6" t="s">
        <v>18</v>
      </c>
      <c r="S17" s="7">
        <v>43486</v>
      </c>
      <c r="T17" s="52" t="s">
        <v>19</v>
      </c>
      <c r="U17" s="53"/>
      <c r="V17" s="54"/>
      <c r="W17" s="52" t="s">
        <v>17</v>
      </c>
      <c r="X17" s="53"/>
      <c r="Y17" s="54"/>
      <c r="Z17" s="52" t="s">
        <v>95</v>
      </c>
      <c r="AA17" s="53"/>
      <c r="AB17" s="54"/>
      <c r="AC17" s="52" t="s">
        <v>17</v>
      </c>
    </row>
    <row r="18" spans="2:29" s="3" customFormat="1" ht="26.25" x14ac:dyDescent="0.25">
      <c r="B18" s="20" t="s">
        <v>50</v>
      </c>
      <c r="C18" s="15" t="str">
        <f>VLOOKUP($B18,[1]Data!$C$3:$R$601,3,FALSE)</f>
        <v>S R Pharmacy</v>
      </c>
      <c r="D18" s="4" t="str">
        <f>VLOOKUP($B18,[1]Data!$C$3:$R$601,5,FALSE)</f>
        <v>4 Kings Furlong Centre</v>
      </c>
      <c r="E18" s="5" t="str">
        <f>VLOOKUP($B18,[1]Data!$C$3:$R$601,6,FALSE)</f>
        <v>Winchester Road</v>
      </c>
      <c r="F18" s="47" t="str">
        <f t="shared" si="1"/>
        <v>S R Pharmacy, 4 Kings Furlong Centre, Winchester Road</v>
      </c>
      <c r="G18" s="47" t="str">
        <f>VLOOKUP($B18,[1]Data!$C$3:$R$601,7,FALSE)</f>
        <v>Basingstoke</v>
      </c>
      <c r="H18" s="47" t="str">
        <f>VLOOKUP($B18,[1]Data!$C$3:$R$601,8,FALSE)</f>
        <v>Hampshire</v>
      </c>
      <c r="I18" s="47" t="str">
        <f>VLOOKUP($B18,[1]Data!$C$3:$R$601,9,FALSE)</f>
        <v>RG21 8YT</v>
      </c>
      <c r="J18" s="47"/>
      <c r="K18" s="47" t="str">
        <f>VLOOKUP($B18,[1]Data!$C$3:$R$601,10,FALSE)</f>
        <v>Hampshire</v>
      </c>
      <c r="L18" s="47" t="str">
        <f>VLOOKUP($B18,[1]Data!$C$3:$R$601,13,FALSE)</f>
        <v>Standard 40 Hour</v>
      </c>
      <c r="M18" s="47" t="str">
        <f>VLOOKUP($B18,[1]Data!$C$3:$R$601,15,FALSE)</f>
        <v>01256 460390</v>
      </c>
      <c r="N18" s="43" t="str">
        <f>VLOOKUP($B18,[1]Data!$C$3:$R$601,14,FALSE)</f>
        <v>Basingstoke &amp; Deane</v>
      </c>
      <c r="O18" s="6" t="s">
        <v>15</v>
      </c>
      <c r="P18" s="7">
        <v>43482</v>
      </c>
      <c r="Q18" s="8" t="str">
        <f>IFERROR(VLOOKUP($B18,[3]Log!$D$7:$AJ$416,28,FALSE),"")</f>
        <v>Not provided</v>
      </c>
      <c r="R18" s="6" t="s">
        <v>18</v>
      </c>
      <c r="S18" s="7">
        <v>43486</v>
      </c>
      <c r="T18" s="52" t="s">
        <v>19</v>
      </c>
      <c r="U18" s="53" t="s">
        <v>16</v>
      </c>
      <c r="V18" s="54">
        <v>43706</v>
      </c>
      <c r="W18" s="52" t="s">
        <v>17</v>
      </c>
      <c r="X18" s="53" t="s">
        <v>15</v>
      </c>
      <c r="Y18" s="54">
        <v>43482</v>
      </c>
      <c r="Z18" s="52" t="s">
        <v>20</v>
      </c>
      <c r="AA18" s="53" t="s">
        <v>16</v>
      </c>
      <c r="AB18" s="54">
        <v>43706</v>
      </c>
      <c r="AC18" s="52" t="s">
        <v>17</v>
      </c>
    </row>
    <row r="19" spans="2:29" s="3" customFormat="1" ht="26.25" x14ac:dyDescent="0.25">
      <c r="B19" s="20" t="s">
        <v>51</v>
      </c>
      <c r="C19" s="15" t="str">
        <f>VLOOKUP($B19,[1]Data!$C$3:$R$601,3,FALSE)</f>
        <v>LloydsPharmacy in Sainsburys</v>
      </c>
      <c r="D19" s="4" t="str">
        <f>VLOOKUP($B19,[1]Data!$C$3:$R$601,5,FALSE)</f>
        <v>3 Wallop Drive</v>
      </c>
      <c r="E19" s="5" t="str">
        <f>VLOOKUP($B19,[1]Data!$C$3:$R$601,6,FALSE)</f>
        <v/>
      </c>
      <c r="F19" s="47" t="str">
        <f t="shared" si="1"/>
        <v xml:space="preserve">LloydsPharmacy in Sainsburys, 3 Wallop Drive, </v>
      </c>
      <c r="G19" s="47" t="str">
        <f>VLOOKUP($B19,[1]Data!$C$3:$R$601,7,FALSE)</f>
        <v>Basingstoke</v>
      </c>
      <c r="H19" s="47" t="str">
        <f>VLOOKUP($B19,[1]Data!$C$3:$R$601,8,FALSE)</f>
        <v>Hampshire</v>
      </c>
      <c r="I19" s="47" t="str">
        <f>VLOOKUP($B19,[1]Data!$C$3:$R$601,9,FALSE)</f>
        <v>RG22 4TW</v>
      </c>
      <c r="J19" s="47"/>
      <c r="K19" s="47" t="str">
        <f>VLOOKUP($B19,[1]Data!$C$3:$R$601,10,FALSE)</f>
        <v>Hampshire</v>
      </c>
      <c r="L19" s="47" t="str">
        <f>VLOOKUP($B19,[1]Data!$C$3:$R$601,13,FALSE)</f>
        <v>Standard 40 Hour</v>
      </c>
      <c r="M19" s="47" t="str">
        <f>VLOOKUP($B19,[1]Data!$C$3:$R$601,15,FALSE)</f>
        <v>01256 721216</v>
      </c>
      <c r="N19" s="43" t="str">
        <f>VLOOKUP($B19,[1]Data!$C$3:$R$601,14,FALSE)</f>
        <v>Basingstoke &amp; Dean</v>
      </c>
      <c r="O19" s="6" t="s">
        <v>16</v>
      </c>
      <c r="P19" s="7">
        <v>43689</v>
      </c>
      <c r="Q19" s="8" t="str">
        <f>VLOOKUP($B19,[2]Hours!$A$2:$Q$504,12,FALSE)</f>
        <v>08:00-22:00</v>
      </c>
      <c r="R19" s="6" t="s">
        <v>16</v>
      </c>
      <c r="S19" s="7">
        <v>43689</v>
      </c>
      <c r="T19" s="52" t="s">
        <v>17</v>
      </c>
      <c r="U19" s="53" t="s">
        <v>16</v>
      </c>
      <c r="V19" s="54">
        <v>43689</v>
      </c>
      <c r="W19" s="52" t="s">
        <v>22</v>
      </c>
      <c r="X19" s="53" t="s">
        <v>16</v>
      </c>
      <c r="Y19" s="54">
        <v>43689</v>
      </c>
      <c r="Z19" s="52" t="s">
        <v>75</v>
      </c>
      <c r="AA19" s="53" t="s">
        <v>16</v>
      </c>
      <c r="AB19" s="54">
        <v>43689</v>
      </c>
      <c r="AC19" s="52" t="s">
        <v>22</v>
      </c>
    </row>
    <row r="20" spans="2:29" s="3" customFormat="1" ht="15" x14ac:dyDescent="0.25">
      <c r="B20" s="20" t="s">
        <v>52</v>
      </c>
      <c r="C20" s="15" t="str">
        <f>VLOOKUP($B20,[1]Data!$C$3:$R$601,3,FALSE)</f>
        <v>Boots The Chemists</v>
      </c>
      <c r="D20" s="4" t="str">
        <f>VLOOKUP($B20,[1]Data!$C$3:$R$601,5,FALSE)</f>
        <v>39-40 Wellington Centre</v>
      </c>
      <c r="E20" s="5" t="str">
        <f>VLOOKUP($B20,[1]Data!$C$3:$R$601,6,FALSE)</f>
        <v/>
      </c>
      <c r="F20" s="47" t="str">
        <f t="shared" si="1"/>
        <v xml:space="preserve">Boots The Chemists, 39-40 Wellington Centre, </v>
      </c>
      <c r="G20" s="47" t="str">
        <f>VLOOKUP($B20,[1]Data!$C$3:$R$601,7,FALSE)</f>
        <v>Aldershot</v>
      </c>
      <c r="H20" s="47" t="str">
        <f>VLOOKUP($B20,[1]Data!$C$3:$R$601,8,FALSE)</f>
        <v>Hampshire</v>
      </c>
      <c r="I20" s="47" t="str">
        <f>VLOOKUP($B20,[1]Data!$C$3:$R$601,9,FALSE)</f>
        <v>GU11 1DB</v>
      </c>
      <c r="J20" s="47"/>
      <c r="K20" s="47" t="str">
        <f>VLOOKUP($B20,[1]Data!$C$3:$R$601,10,FALSE)</f>
        <v>Hampshire</v>
      </c>
      <c r="L20" s="47" t="str">
        <f>VLOOKUP($B20,[1]Data!$C$3:$R$601,13,FALSE)</f>
        <v>Standard 40 Hour</v>
      </c>
      <c r="M20" s="47" t="str">
        <f>VLOOKUP($B20,[1]Data!$C$3:$R$601,15,FALSE)</f>
        <v>01252 317444</v>
      </c>
      <c r="N20" s="43" t="str">
        <f>VLOOKUP($B20,[1]Data!$C$3:$R$601,14,FALSE)</f>
        <v>Rushmoor</v>
      </c>
      <c r="O20" s="6" t="s">
        <v>15</v>
      </c>
      <c r="P20" s="7">
        <v>43469</v>
      </c>
      <c r="Q20" s="8" t="str">
        <f>IFERROR(VLOOKUP($B20,[3]Log!$D$7:$AJ$416,28,FALSE),"")</f>
        <v>Not provided</v>
      </c>
      <c r="R20" s="6" t="s">
        <v>15</v>
      </c>
      <c r="S20" s="7">
        <v>43469</v>
      </c>
      <c r="T20" s="52" t="s">
        <v>17</v>
      </c>
      <c r="U20" s="53" t="s">
        <v>15</v>
      </c>
      <c r="V20" s="54">
        <v>43469</v>
      </c>
      <c r="W20" s="52" t="s">
        <v>21</v>
      </c>
      <c r="X20" s="53" t="s">
        <v>15</v>
      </c>
      <c r="Y20" s="54">
        <v>43469</v>
      </c>
      <c r="Z20" s="52" t="s">
        <v>20</v>
      </c>
      <c r="AA20" s="53" t="s">
        <v>15</v>
      </c>
      <c r="AB20" s="54">
        <v>43469</v>
      </c>
      <c r="AC20" s="52" t="s">
        <v>17</v>
      </c>
    </row>
    <row r="21" spans="2:29" s="3" customFormat="1" ht="26.25" x14ac:dyDescent="0.25">
      <c r="B21" s="20" t="s">
        <v>53</v>
      </c>
      <c r="C21" s="15" t="str">
        <f>VLOOKUP($B21,[1]Data!$C$3:$R$601,3,FALSE)</f>
        <v>H J Everett</v>
      </c>
      <c r="D21" s="4" t="str">
        <f>VLOOKUP($B21,[1]Data!$C$3:$R$601,5,FALSE)</f>
        <v>11 Locks Heath District Centre</v>
      </c>
      <c r="E21" s="5" t="str">
        <f>VLOOKUP($B21,[1]Data!$C$3:$R$601,6,FALSE)</f>
        <v>Locks Heath</v>
      </c>
      <c r="F21" s="47" t="str">
        <f t="shared" si="1"/>
        <v>H J Everett, 11 Locks Heath District Centre, Locks Heath</v>
      </c>
      <c r="G21" s="47" t="str">
        <f>VLOOKUP($B21,[1]Data!$C$3:$R$601,7,FALSE)</f>
        <v>Near Southampton</v>
      </c>
      <c r="H21" s="47" t="str">
        <f>VLOOKUP($B21,[1]Data!$C$3:$R$601,8,FALSE)</f>
        <v>Hampshire</v>
      </c>
      <c r="I21" s="47" t="str">
        <f>VLOOKUP($B21,[1]Data!$C$3:$R$601,9,FALSE)</f>
        <v>SO31 6DX</v>
      </c>
      <c r="J21" s="47"/>
      <c r="K21" s="47" t="str">
        <f>VLOOKUP($B21,[1]Data!$C$3:$R$601,10,FALSE)</f>
        <v>Hampshire</v>
      </c>
      <c r="L21" s="47" t="str">
        <f>VLOOKUP($B21,[1]Data!$C$3:$R$601,13,FALSE)</f>
        <v>Standard 40 Hour</v>
      </c>
      <c r="M21" s="47" t="str">
        <f>VLOOKUP($B21,[1]Data!$C$3:$R$601,15,FALSE)</f>
        <v>01489 581172</v>
      </c>
      <c r="N21" s="43" t="str">
        <f>VLOOKUP($B21,[1]Data!$C$3:$R$601,14,FALSE)</f>
        <v>Fareham</v>
      </c>
      <c r="O21" s="6"/>
      <c r="P21" s="7"/>
      <c r="Q21" s="8" t="str">
        <f>IFERROR(VLOOKUP($B21,[3]Log!$D$7:$AJ$416,28,FALSE),"")</f>
        <v/>
      </c>
      <c r="R21" s="25" t="s">
        <v>16</v>
      </c>
      <c r="S21" s="26">
        <v>43721</v>
      </c>
      <c r="T21" s="52" t="s">
        <v>54</v>
      </c>
      <c r="U21" s="53" t="s">
        <v>16</v>
      </c>
      <c r="V21" s="54">
        <v>43721</v>
      </c>
      <c r="W21" s="52" t="s">
        <v>19</v>
      </c>
      <c r="X21" s="53"/>
      <c r="Y21" s="54"/>
      <c r="Z21" s="52" t="s">
        <v>95</v>
      </c>
      <c r="AA21" s="53" t="s">
        <v>16</v>
      </c>
      <c r="AB21" s="54">
        <v>43721</v>
      </c>
      <c r="AC21" s="52" t="s">
        <v>54</v>
      </c>
    </row>
    <row r="22" spans="2:29" s="3" customFormat="1" ht="26.25" x14ac:dyDescent="0.25">
      <c r="B22" s="20" t="s">
        <v>55</v>
      </c>
      <c r="C22" s="15" t="str">
        <f>VLOOKUP($B22,[1]Data!$C$3:$R$601,3,FALSE)</f>
        <v>Lloyds Pharmacy in Sainsburys</v>
      </c>
      <c r="D22" s="4" t="str">
        <f>VLOOKUP($B22,[1]Data!$C$3:$R$601,5,FALSE)</f>
        <v>Leigh Road</v>
      </c>
      <c r="E22" s="5" t="str">
        <f>VLOOKUP($B22,[1]Data!$C$3:$R$601,6,FALSE)</f>
        <v/>
      </c>
      <c r="F22" s="47" t="str">
        <f t="shared" si="1"/>
        <v xml:space="preserve">Lloyds Pharmacy in Sainsburys, Leigh Road, </v>
      </c>
      <c r="G22" s="47" t="str">
        <f>VLOOKUP($B22,[1]Data!$C$3:$R$601,7,FALSE)</f>
        <v>Eastleigh</v>
      </c>
      <c r="H22" s="47" t="str">
        <f>VLOOKUP($B22,[1]Data!$C$3:$R$601,8,FALSE)</f>
        <v>Hampshire</v>
      </c>
      <c r="I22" s="47" t="str">
        <f>VLOOKUP($B22,[1]Data!$C$3:$R$601,9,FALSE)</f>
        <v>SO50 9FH</v>
      </c>
      <c r="J22" s="47"/>
      <c r="K22" s="47" t="str">
        <f>VLOOKUP($B22,[1]Data!$C$3:$R$601,10,FALSE)</f>
        <v>Hampshire</v>
      </c>
      <c r="L22" s="47" t="str">
        <f>VLOOKUP($B22,[1]Data!$C$3:$R$601,13,FALSE)</f>
        <v>Standard 40 Hour</v>
      </c>
      <c r="M22" s="47" t="str">
        <f>VLOOKUP($B22,[1]Data!$C$3:$R$601,15,FALSE)</f>
        <v>02380 610880</v>
      </c>
      <c r="N22" s="43" t="str">
        <f>VLOOKUP($B22,[1]Data!$C$3:$R$601,14,FALSE)</f>
        <v>Eastleigh</v>
      </c>
      <c r="O22" s="6" t="s">
        <v>16</v>
      </c>
      <c r="P22" s="7">
        <v>43689</v>
      </c>
      <c r="Q22" s="8" t="s">
        <v>43</v>
      </c>
      <c r="R22" s="6" t="s">
        <v>16</v>
      </c>
      <c r="S22" s="7">
        <v>43689</v>
      </c>
      <c r="T22" s="52" t="s">
        <v>17</v>
      </c>
      <c r="U22" s="53" t="s">
        <v>16</v>
      </c>
      <c r="V22" s="54">
        <v>43689</v>
      </c>
      <c r="W22" s="52" t="s">
        <v>17</v>
      </c>
      <c r="X22" s="53" t="s">
        <v>16</v>
      </c>
      <c r="Y22" s="54">
        <v>43689</v>
      </c>
      <c r="Z22" s="52" t="s">
        <v>43</v>
      </c>
      <c r="AA22" s="53" t="s">
        <v>16</v>
      </c>
      <c r="AB22" s="54">
        <v>43689</v>
      </c>
      <c r="AC22" s="52" t="s">
        <v>22</v>
      </c>
    </row>
    <row r="23" spans="2:29" s="3" customFormat="1" ht="26.25" x14ac:dyDescent="0.25">
      <c r="B23" s="20" t="s">
        <v>56</v>
      </c>
      <c r="C23" s="15" t="str">
        <f>VLOOKUP($B23,[1]Data!$C$3:$R$601,3,FALSE)</f>
        <v>LloydsPharmacy in Sainsburys</v>
      </c>
      <c r="D23" s="4" t="str">
        <f>VLOOKUP($B23,[1]Data!$C$3:$R$601,5,FALSE)</f>
        <v>6 Queensmead</v>
      </c>
      <c r="E23" s="5" t="str">
        <f>VLOOKUP($B23,[1]Data!$C$3:$R$601,6,FALSE)</f>
        <v/>
      </c>
      <c r="F23" s="47" t="str">
        <f t="shared" si="1"/>
        <v xml:space="preserve">LloydsPharmacy in Sainsburys, 6 Queensmead, </v>
      </c>
      <c r="G23" s="47" t="str">
        <f>VLOOKUP($B23,[1]Data!$C$3:$R$601,7,FALSE)</f>
        <v>Farnborough</v>
      </c>
      <c r="H23" s="47" t="str">
        <f>VLOOKUP($B23,[1]Data!$C$3:$R$601,8,FALSE)</f>
        <v>Hampshire</v>
      </c>
      <c r="I23" s="47" t="str">
        <f>VLOOKUP($B23,[1]Data!$C$3:$R$601,9,FALSE)</f>
        <v>GU14 7GL</v>
      </c>
      <c r="J23" s="47"/>
      <c r="K23" s="47" t="str">
        <f>VLOOKUP($B23,[1]Data!$C$3:$R$601,10,FALSE)</f>
        <v>Hampshire</v>
      </c>
      <c r="L23" s="47" t="str">
        <f>VLOOKUP($B23,[1]Data!$C$3:$R$601,13,FALSE)</f>
        <v>100 Hour</v>
      </c>
      <c r="M23" s="47" t="str">
        <f>VLOOKUP($B23,[1]Data!$C$3:$R$601,15,FALSE)</f>
        <v>01252 542877</v>
      </c>
      <c r="N23" s="43" t="str">
        <f>VLOOKUP($B23,[1]Data!$C$3:$R$601,14,FALSE)</f>
        <v>Farnborough</v>
      </c>
      <c r="O23" s="6" t="s">
        <v>16</v>
      </c>
      <c r="P23" s="7">
        <v>43690</v>
      </c>
      <c r="Q23" s="8" t="str">
        <f>VLOOKUP($B23,[2]Hours!$A$2:$Q$504,12,FALSE)</f>
        <v>07:00-23:00</v>
      </c>
      <c r="R23" s="6" t="s">
        <v>16</v>
      </c>
      <c r="S23" s="7">
        <v>43690</v>
      </c>
      <c r="T23" s="52" t="s">
        <v>17</v>
      </c>
      <c r="U23" s="53" t="s">
        <v>16</v>
      </c>
      <c r="V23" s="54">
        <v>43690</v>
      </c>
      <c r="W23" s="52" t="s">
        <v>22</v>
      </c>
      <c r="X23" s="53" t="s">
        <v>16</v>
      </c>
      <c r="Y23" s="54">
        <v>43690</v>
      </c>
      <c r="Z23" s="52" t="s">
        <v>47</v>
      </c>
      <c r="AA23" s="53" t="s">
        <v>16</v>
      </c>
      <c r="AB23" s="54">
        <v>43690</v>
      </c>
      <c r="AC23" s="52" t="s">
        <v>22</v>
      </c>
    </row>
    <row r="24" spans="2:29" s="9" customFormat="1" ht="26.25" x14ac:dyDescent="0.25">
      <c r="B24" s="20" t="s">
        <v>57</v>
      </c>
      <c r="C24" s="15" t="str">
        <f>VLOOKUP($B24,[1]Data!$C$3:$R$601,3,FALSE)</f>
        <v>Neil's Pharmacy</v>
      </c>
      <c r="D24" s="4" t="str">
        <f>VLOOKUP($B24,[1]Data!$C$3:$R$601,5,FALSE)</f>
        <v>Gillies Health Centre</v>
      </c>
      <c r="E24" s="5" t="str">
        <f>VLOOKUP($B24,[1]Data!$C$3:$R$601,6,FALSE)</f>
        <v>Brighton Hill</v>
      </c>
      <c r="F24" s="47" t="str">
        <f t="shared" si="1"/>
        <v>Neil's Pharmacy, Gillies Health Centre, Brighton Hill</v>
      </c>
      <c r="G24" s="47" t="str">
        <f>VLOOKUP($B24,[1]Data!$C$3:$R$601,7,FALSE)</f>
        <v>Basingstoke</v>
      </c>
      <c r="H24" s="47" t="str">
        <f>VLOOKUP($B24,[1]Data!$C$3:$R$601,8,FALSE)</f>
        <v>Hampshire</v>
      </c>
      <c r="I24" s="47" t="str">
        <f>VLOOKUP($B24,[1]Data!$C$3:$R$601,9,FALSE)</f>
        <v>RG22 4EH</v>
      </c>
      <c r="J24" s="47"/>
      <c r="K24" s="47" t="str">
        <f>VLOOKUP($B24,[1]Data!$C$3:$R$601,10,FALSE)</f>
        <v>Hampshire</v>
      </c>
      <c r="L24" s="47" t="str">
        <f>VLOOKUP($B24,[1]Data!$C$3:$R$601,13,FALSE)</f>
        <v>Standard 40 Hour</v>
      </c>
      <c r="M24" s="47" t="str">
        <f>VLOOKUP($B24,[1]Data!$C$3:$R$601,15,FALSE)</f>
        <v>01256 841119</v>
      </c>
      <c r="N24" s="43" t="str">
        <f>VLOOKUP($B24,[1]Data!$C$3:$R$601,14,FALSE)</f>
        <v>Basingstoke &amp; Dean</v>
      </c>
      <c r="O24" s="6"/>
      <c r="P24" s="7"/>
      <c r="Q24" s="8" t="str">
        <f>IFERROR(VLOOKUP($B24,[3]Log!$D$7:$AJ$416,28,FALSE),"")</f>
        <v/>
      </c>
      <c r="R24" s="6" t="s">
        <v>18</v>
      </c>
      <c r="S24" s="7">
        <v>40041</v>
      </c>
      <c r="T24" s="52" t="s">
        <v>19</v>
      </c>
      <c r="U24" s="53"/>
      <c r="V24" s="54"/>
      <c r="W24" s="52" t="s">
        <v>17</v>
      </c>
      <c r="X24" s="53"/>
      <c r="Y24" s="54"/>
      <c r="Z24" s="52" t="s">
        <v>95</v>
      </c>
      <c r="AA24" s="53"/>
      <c r="AB24" s="54"/>
      <c r="AC24" s="52" t="s">
        <v>17</v>
      </c>
    </row>
    <row r="25" spans="2:29" s="3" customFormat="1" ht="25.5" x14ac:dyDescent="0.2">
      <c r="B25" s="21" t="s">
        <v>58</v>
      </c>
      <c r="C25" s="17" t="str">
        <f>VLOOKUP($B25,[1]Data!$C$3:$R$601,3,FALSE)</f>
        <v>Wainwrights Chemist</v>
      </c>
      <c r="D25" s="10" t="str">
        <f>VLOOKUP($B25,[1]Data!$C$3:$R$601,5,FALSE)</f>
        <v>5 Riverside</v>
      </c>
      <c r="E25" s="11" t="str">
        <f>VLOOKUP($B25,[1]Data!$C$3:$R$601,6,FALSE)</f>
        <v>Bishopstoke</v>
      </c>
      <c r="F25" s="47" t="str">
        <f t="shared" si="1"/>
        <v>Wainwrights Chemist, 5 Riverside, Bishopstoke</v>
      </c>
      <c r="G25" s="48" t="str">
        <f>VLOOKUP($B25,[1]Data!$C$3:$R$601,7,FALSE)</f>
        <v>Eastleigh</v>
      </c>
      <c r="H25" s="48" t="str">
        <f>VLOOKUP($B25,[1]Data!$C$3:$R$601,8,FALSE)</f>
        <v>Hampshire</v>
      </c>
      <c r="I25" s="48" t="str">
        <f>VLOOKUP($B25,[1]Data!$C$3:$R$601,9,FALSE)</f>
        <v>SO50 6LP</v>
      </c>
      <c r="J25" s="48"/>
      <c r="K25" s="48" t="str">
        <f>VLOOKUP($B25,[1]Data!$C$3:$R$601,10,FALSE)</f>
        <v>Hampshire</v>
      </c>
      <c r="L25" s="48" t="str">
        <f>VLOOKUP($B25,[1]Data!$C$3:$R$601,13,FALSE)</f>
        <v>Standard 40 Hour</v>
      </c>
      <c r="M25" s="48" t="str">
        <f>VLOOKUP($B25,[1]Data!$C$3:$R$601,15,FALSE)</f>
        <v>023 80612845</v>
      </c>
      <c r="N25" s="44" t="str">
        <f>VLOOKUP($B25,[1]Data!$C$3:$R$601,14,FALSE)</f>
        <v>Eastleigh</v>
      </c>
      <c r="O25" s="6" t="s">
        <v>15</v>
      </c>
      <c r="P25" s="7">
        <v>43469</v>
      </c>
      <c r="Q25" s="8" t="str">
        <f>IFERROR(VLOOKUP($B25,[3]Log!$D$7:$AJ$416,28,FALSE),"")</f>
        <v>Not provided</v>
      </c>
      <c r="R25" s="6" t="s">
        <v>18</v>
      </c>
      <c r="S25" s="7">
        <v>43486</v>
      </c>
      <c r="T25" s="52" t="s">
        <v>19</v>
      </c>
      <c r="U25" s="53" t="s">
        <v>15</v>
      </c>
      <c r="V25" s="54">
        <v>43469</v>
      </c>
      <c r="W25" s="52" t="s">
        <v>17</v>
      </c>
      <c r="X25" s="53" t="s">
        <v>15</v>
      </c>
      <c r="Y25" s="54">
        <v>43469</v>
      </c>
      <c r="Z25" s="52" t="s">
        <v>20</v>
      </c>
      <c r="AA25" s="53" t="s">
        <v>15</v>
      </c>
      <c r="AB25" s="54">
        <v>43469</v>
      </c>
      <c r="AC25" s="52" t="s">
        <v>17</v>
      </c>
    </row>
    <row r="26" spans="2:29" s="3" customFormat="1" ht="26.25" x14ac:dyDescent="0.25">
      <c r="B26" s="20" t="s">
        <v>59</v>
      </c>
      <c r="C26" s="15" t="str">
        <f>VLOOKUP($B26,[1]Data!$C$3:$R$601,3,FALSE)</f>
        <v>Boots</v>
      </c>
      <c r="D26" s="4" t="str">
        <f>VLOOKUP($B26,[1]Data!$C$3:$R$601,5,FALSE)</f>
        <v>Unit E10 Whiteley Shopping Centre</v>
      </c>
      <c r="E26" s="5" t="str">
        <f>VLOOKUP($B26,[1]Data!$C$3:$R$601,6,FALSE)</f>
        <v>Whiteley Way</v>
      </c>
      <c r="F26" s="47" t="str">
        <f t="shared" si="1"/>
        <v>Boots, Unit E10 Whiteley Shopping Centre, Whiteley Way</v>
      </c>
      <c r="G26" s="47" t="str">
        <f>VLOOKUP($B26,[1]Data!$C$3:$R$601,7,FALSE)</f>
        <v>Whiteley</v>
      </c>
      <c r="H26" s="47" t="str">
        <f>VLOOKUP($B26,[1]Data!$C$3:$R$601,8,FALSE)</f>
        <v>Hampshire</v>
      </c>
      <c r="I26" s="47" t="str">
        <f>VLOOKUP($B26,[1]Data!$C$3:$R$601,9,FALSE)</f>
        <v>PO15 7PD</v>
      </c>
      <c r="J26" s="47"/>
      <c r="K26" s="47" t="str">
        <f>VLOOKUP($B26,[1]Data!$C$3:$R$601,10,FALSE)</f>
        <v>Hampshire</v>
      </c>
      <c r="L26" s="47" t="str">
        <f>VLOOKUP($B26,[1]Data!$C$3:$R$601,13,FALSE)</f>
        <v>100 Hour</v>
      </c>
      <c r="M26" s="47" t="str">
        <f>VLOOKUP($B26,[1]Data!$C$3:$R$601,15,FALSE)</f>
        <v>01489 589076</v>
      </c>
      <c r="N26" s="43" t="str">
        <f>VLOOKUP($B26,[1]Data!$C$3:$R$601,14,FALSE)</f>
        <v>Fareham</v>
      </c>
      <c r="O26" s="6" t="s">
        <v>15</v>
      </c>
      <c r="P26" s="7">
        <v>43469</v>
      </c>
      <c r="Q26" s="8" t="str">
        <f>IFERROR(VLOOKUP($B26,[3]Log!$D$7:$AJ$416,28,FALSE),"")</f>
        <v>Not provided</v>
      </c>
      <c r="R26" s="6" t="s">
        <v>15</v>
      </c>
      <c r="S26" s="7">
        <v>43469</v>
      </c>
      <c r="T26" s="52" t="s">
        <v>17</v>
      </c>
      <c r="U26" s="53" t="s">
        <v>15</v>
      </c>
      <c r="V26" s="54">
        <v>43469</v>
      </c>
      <c r="W26" s="52" t="s">
        <v>39</v>
      </c>
      <c r="X26" s="53" t="s">
        <v>15</v>
      </c>
      <c r="Y26" s="54">
        <v>43469</v>
      </c>
      <c r="Z26" s="52" t="s">
        <v>20</v>
      </c>
      <c r="AA26" s="53" t="s">
        <v>15</v>
      </c>
      <c r="AB26" s="54">
        <v>43546</v>
      </c>
      <c r="AC26" s="52" t="s">
        <v>60</v>
      </c>
    </row>
    <row r="27" spans="2:29" s="3" customFormat="1" ht="39.75" customHeight="1" x14ac:dyDescent="0.25">
      <c r="B27" s="20" t="s">
        <v>61</v>
      </c>
      <c r="C27" s="15" t="str">
        <f>VLOOKUP($B27,[1]Data!$C$3:$R$601,3,FALSE)</f>
        <v>Morrisons Pharmacy</v>
      </c>
      <c r="D27" s="4" t="str">
        <f>VLOOKUP($B27,[1]Data!$C$3:$R$601,5,FALSE)</f>
        <v>Links Way, Summit Avenue</v>
      </c>
      <c r="E27" s="5" t="str">
        <f>VLOOKUP($B27,[1]Data!$C$3:$R$601,6,FALSE)</f>
        <v>Southwood Village Centre</v>
      </c>
      <c r="F27" s="47" t="str">
        <f t="shared" si="1"/>
        <v>Morrisons Pharmacy, Links Way, Summit Avenue, Southwood Village Centre</v>
      </c>
      <c r="G27" s="47" t="str">
        <f>VLOOKUP($B27,[1]Data!$C$3:$R$601,7,FALSE)</f>
        <v>Farnborough</v>
      </c>
      <c r="H27" s="47" t="str">
        <f>VLOOKUP($B27,[1]Data!$C$3:$R$601,8,FALSE)</f>
        <v>Hampshire</v>
      </c>
      <c r="I27" s="47" t="str">
        <f>VLOOKUP($B27,[1]Data!$C$3:$R$601,9,FALSE)</f>
        <v>GU14 0NA</v>
      </c>
      <c r="J27" s="47"/>
      <c r="K27" s="47" t="str">
        <f>VLOOKUP($B27,[1]Data!$C$3:$R$601,10,FALSE)</f>
        <v>Hampshire</v>
      </c>
      <c r="L27" s="47" t="str">
        <f>VLOOKUP($B27,[1]Data!$C$3:$R$601,13,FALSE)</f>
        <v>Standard 40 Hour</v>
      </c>
      <c r="M27" s="47" t="str">
        <f>VLOOKUP($B27,[1]Data!$C$3:$R$601,15,FALSE)</f>
        <v>01252 377270</v>
      </c>
      <c r="N27" s="43" t="str">
        <f>VLOOKUP($B27,[1]Data!$C$3:$R$601,14,FALSE)</f>
        <v>Rushmoor</v>
      </c>
      <c r="O27" s="6" t="s">
        <v>16</v>
      </c>
      <c r="P27" s="7">
        <v>43705</v>
      </c>
      <c r="Q27" s="8" t="s">
        <v>62</v>
      </c>
      <c r="R27" s="6" t="s">
        <v>16</v>
      </c>
      <c r="S27" s="7">
        <v>43705</v>
      </c>
      <c r="T27" s="52" t="s">
        <v>17</v>
      </c>
      <c r="U27" s="53" t="s">
        <v>16</v>
      </c>
      <c r="V27" s="54">
        <v>43705</v>
      </c>
      <c r="W27" s="52" t="s">
        <v>21</v>
      </c>
      <c r="X27" s="53" t="s">
        <v>16</v>
      </c>
      <c r="Y27" s="54">
        <v>43705</v>
      </c>
      <c r="Z27" s="52" t="s">
        <v>62</v>
      </c>
      <c r="AA27" s="53" t="s">
        <v>16</v>
      </c>
      <c r="AB27" s="54">
        <v>43705</v>
      </c>
      <c r="AC27" s="52" t="s">
        <v>21</v>
      </c>
    </row>
    <row r="28" spans="2:29" s="3" customFormat="1" ht="15" x14ac:dyDescent="0.25">
      <c r="B28" s="20" t="s">
        <v>63</v>
      </c>
      <c r="C28" s="15" t="str">
        <f>VLOOKUP($B28,[1]Data!$C$3:$R$601,3,FALSE)</f>
        <v>Asda Pharmacy</v>
      </c>
      <c r="D28" s="4" t="str">
        <f>VLOOKUP($B28,[1]Data!$C$3:$R$601,5,FALSE)</f>
        <v>Asda Store</v>
      </c>
      <c r="E28" s="5" t="str">
        <f>VLOOKUP($B28,[1]Data!$C$3:$R$601,6,FALSE)</f>
        <v>Portland Road</v>
      </c>
      <c r="F28" s="47" t="str">
        <f t="shared" si="1"/>
        <v>Asda Pharmacy, Asda Store, Portland Road</v>
      </c>
      <c r="G28" s="47" t="str">
        <f>VLOOKUP($B28,[1]Data!$C$3:$R$601,7,FALSE)</f>
        <v>Waterlooville</v>
      </c>
      <c r="H28" s="47" t="str">
        <f>VLOOKUP($B28,[1]Data!$C$3:$R$601,8,FALSE)</f>
        <v>Hampshire</v>
      </c>
      <c r="I28" s="47" t="str">
        <f>VLOOKUP($B28,[1]Data!$C$3:$R$601,9,FALSE)</f>
        <v>PO7 7XR</v>
      </c>
      <c r="J28" s="47"/>
      <c r="K28" s="47" t="str">
        <f>VLOOKUP($B28,[1]Data!$C$3:$R$601,10,FALSE)</f>
        <v>Hampshire</v>
      </c>
      <c r="L28" s="47" t="str">
        <f>VLOOKUP($B28,[1]Data!$C$3:$R$601,13,FALSE)</f>
        <v>100 Hour</v>
      </c>
      <c r="M28" s="47" t="str">
        <f>VLOOKUP($B28,[1]Data!$C$3:$R$601,15,FALSE)</f>
        <v>02392 250751</v>
      </c>
      <c r="N28" s="43" t="str">
        <f>VLOOKUP($B28,[1]Data!$C$3:$R$601,14,FALSE)</f>
        <v>Havant</v>
      </c>
      <c r="O28" s="6" t="s">
        <v>15</v>
      </c>
      <c r="P28" s="7">
        <v>43469</v>
      </c>
      <c r="Q28" s="8" t="str">
        <f>IFERROR(VLOOKUP($B28,[3]Log!$D$7:$AJ$416,28,FALSE),"")</f>
        <v>Not provided</v>
      </c>
      <c r="R28" s="6" t="s">
        <v>16</v>
      </c>
      <c r="S28" s="7">
        <v>43731</v>
      </c>
      <c r="T28" s="52" t="s">
        <v>17</v>
      </c>
      <c r="U28" s="53" t="s">
        <v>16</v>
      </c>
      <c r="V28" s="54">
        <v>43731</v>
      </c>
      <c r="W28" s="52" t="s">
        <v>39</v>
      </c>
      <c r="X28" s="53" t="s">
        <v>15</v>
      </c>
      <c r="Y28" s="54">
        <v>43469</v>
      </c>
      <c r="Z28" s="52" t="s">
        <v>20</v>
      </c>
      <c r="AA28" s="53" t="s">
        <v>16</v>
      </c>
      <c r="AB28" s="54">
        <v>43731</v>
      </c>
      <c r="AC28" s="52" t="s">
        <v>37</v>
      </c>
    </row>
    <row r="29" spans="2:29" s="3" customFormat="1" ht="15" x14ac:dyDescent="0.25">
      <c r="B29" s="20" t="s">
        <v>64</v>
      </c>
      <c r="C29" s="15" t="str">
        <f>VLOOKUP($B29,[1]Data!$C$3:$R$601,3,FALSE)</f>
        <v>Asda Pharmacy</v>
      </c>
      <c r="D29" s="4" t="str">
        <f>VLOOKUP($B29,[1]Data!$C$3:$R$601,5,FALSE)</f>
        <v>Asda Stores Ltd</v>
      </c>
      <c r="E29" s="5" t="str">
        <f>VLOOKUP($B29,[1]Data!$C$3:$R$601,6,FALSE)</f>
        <v>Speedfields Park</v>
      </c>
      <c r="F29" s="47" t="str">
        <f t="shared" ref="F29:F39" si="2">CONCATENATE(C29,","," ",D29,,","," ",E29)</f>
        <v>Asda Pharmacy, Asda Stores Ltd, Speedfields Park</v>
      </c>
      <c r="G29" s="47" t="str">
        <f>VLOOKUP($B29,[1]Data!$C$3:$R$601,7,FALSE)</f>
        <v>Fareham</v>
      </c>
      <c r="H29" s="47" t="str">
        <f>VLOOKUP($B29,[1]Data!$C$3:$R$601,8,FALSE)</f>
        <v>Hampshire</v>
      </c>
      <c r="I29" s="47" t="str">
        <f>VLOOKUP($B29,[1]Data!$C$3:$R$601,9,FALSE)</f>
        <v>PO14 1TT</v>
      </c>
      <c r="J29" s="47"/>
      <c r="K29" s="47" t="str">
        <f>VLOOKUP($B29,[1]Data!$C$3:$R$601,10,FALSE)</f>
        <v>Hampshire</v>
      </c>
      <c r="L29" s="47" t="str">
        <f>VLOOKUP($B29,[1]Data!$C$3:$R$601,13,FALSE)</f>
        <v>100 Hour</v>
      </c>
      <c r="M29" s="47" t="str">
        <f>VLOOKUP($B29,[1]Data!$C$3:$R$601,15,FALSE)</f>
        <v>01329 241890</v>
      </c>
      <c r="N29" s="43" t="str">
        <f>VLOOKUP($B29,[1]Data!$C$3:$R$601,14,FALSE)</f>
        <v>Fareham</v>
      </c>
      <c r="O29" s="6" t="s">
        <v>15</v>
      </c>
      <c r="P29" s="7">
        <v>43469</v>
      </c>
      <c r="Q29" s="8" t="str">
        <f>IFERROR(VLOOKUP($B29,[3]Log!$D$7:$AJ$416,28,FALSE),"")</f>
        <v>Not provided</v>
      </c>
      <c r="R29" s="6" t="s">
        <v>16</v>
      </c>
      <c r="S29" s="7">
        <v>43731</v>
      </c>
      <c r="T29" s="52" t="s">
        <v>17</v>
      </c>
      <c r="U29" s="53" t="s">
        <v>16</v>
      </c>
      <c r="V29" s="54">
        <v>43731</v>
      </c>
      <c r="W29" s="52" t="s">
        <v>39</v>
      </c>
      <c r="X29" s="53" t="s">
        <v>15</v>
      </c>
      <c r="Y29" s="54">
        <v>43469</v>
      </c>
      <c r="Z29" s="52" t="s">
        <v>20</v>
      </c>
      <c r="AA29" s="53" t="s">
        <v>16</v>
      </c>
      <c r="AB29" s="54">
        <v>43731</v>
      </c>
      <c r="AC29" s="52" t="s">
        <v>37</v>
      </c>
    </row>
    <row r="30" spans="2:29" s="9" customFormat="1" ht="15" x14ac:dyDescent="0.25">
      <c r="B30" s="20" t="s">
        <v>65</v>
      </c>
      <c r="C30" s="15" t="str">
        <f>VLOOKUP($B30,[1]Data!$C$3:$R$601,3,FALSE)</f>
        <v>Lloydspharmacy</v>
      </c>
      <c r="D30" s="4" t="str">
        <f>VLOOKUP($B30,[1]Data!$C$3:$R$601,5,FALSE)</f>
        <v>10 Rowner Road</v>
      </c>
      <c r="E30" s="5" t="str">
        <f>VLOOKUP($B30,[1]Data!$C$3:$R$601,6,FALSE)</f>
        <v>Rowner</v>
      </c>
      <c r="F30" s="47" t="str">
        <f t="shared" si="2"/>
        <v>Lloydspharmacy, 10 Rowner Road, Rowner</v>
      </c>
      <c r="G30" s="47" t="str">
        <f>VLOOKUP($B30,[1]Data!$C$3:$R$601,7,FALSE)</f>
        <v>Gosport</v>
      </c>
      <c r="H30" s="47" t="str">
        <f>VLOOKUP($B30,[1]Data!$C$3:$R$601,8,FALSE)</f>
        <v>Hampshire</v>
      </c>
      <c r="I30" s="47" t="str">
        <f>VLOOKUP($B30,[1]Data!$C$3:$R$601,9,FALSE)</f>
        <v>PO13 0EW</v>
      </c>
      <c r="J30" s="47"/>
      <c r="K30" s="47" t="str">
        <f>VLOOKUP($B30,[1]Data!$C$3:$R$601,10,FALSE)</f>
        <v>Hampshire</v>
      </c>
      <c r="L30" s="47" t="str">
        <f>VLOOKUP($B30,[1]Data!$C$3:$R$601,13,FALSE)</f>
        <v>Standard 40 Hour</v>
      </c>
      <c r="M30" s="47" t="str">
        <f>VLOOKUP($B30,[1]Data!$C$3:$R$601,15,FALSE)</f>
        <v>02392 581819</v>
      </c>
      <c r="N30" s="43" t="str">
        <f>VLOOKUP($B30,[1]Data!$C$3:$R$601,14,FALSE)</f>
        <v>Gosport</v>
      </c>
      <c r="O30" s="6" t="s">
        <v>16</v>
      </c>
      <c r="P30" s="7">
        <v>43689</v>
      </c>
      <c r="Q30" s="12" t="s">
        <v>16</v>
      </c>
      <c r="R30" s="25">
        <v>43602</v>
      </c>
      <c r="S30" s="26">
        <v>43689</v>
      </c>
      <c r="T30" s="52" t="s">
        <v>19</v>
      </c>
      <c r="U30" s="53" t="s">
        <v>16</v>
      </c>
      <c r="V30" s="54">
        <v>43689</v>
      </c>
      <c r="W30" s="52" t="s">
        <v>17</v>
      </c>
      <c r="X30" s="53" t="s">
        <v>16</v>
      </c>
      <c r="Y30" s="54">
        <v>43689</v>
      </c>
      <c r="Z30" s="52" t="s">
        <v>94</v>
      </c>
      <c r="AA30" s="53" t="s">
        <v>16</v>
      </c>
      <c r="AB30" s="54">
        <v>43689</v>
      </c>
      <c r="AC30" s="52" t="s">
        <v>17</v>
      </c>
    </row>
    <row r="31" spans="2:29" s="3" customFormat="1" ht="15" x14ac:dyDescent="0.25">
      <c r="B31" s="20" t="s">
        <v>66</v>
      </c>
      <c r="C31" s="15" t="str">
        <f>VLOOKUP($B31,[1]Data!$C$3:$R$601,3,FALSE)</f>
        <v>Boots The Chemists</v>
      </c>
      <c r="D31" s="4" t="str">
        <f>VLOOKUP($B31,[1]Data!$C$3:$R$601,5,FALSE)</f>
        <v>225-227 Fleet Road</v>
      </c>
      <c r="E31" s="5" t="str">
        <f>VLOOKUP($B31,[1]Data!$C$3:$R$601,6,FALSE)</f>
        <v/>
      </c>
      <c r="F31" s="47" t="str">
        <f t="shared" si="2"/>
        <v xml:space="preserve">Boots The Chemists, 225-227 Fleet Road, </v>
      </c>
      <c r="G31" s="47" t="str">
        <f>VLOOKUP($B31,[1]Data!$C$3:$R$601,7,FALSE)</f>
        <v>Fleet</v>
      </c>
      <c r="H31" s="47" t="str">
        <f>VLOOKUP($B31,[1]Data!$C$3:$R$601,8,FALSE)</f>
        <v>Hampshire</v>
      </c>
      <c r="I31" s="47" t="str">
        <f>VLOOKUP($B31,[1]Data!$C$3:$R$601,9,FALSE)</f>
        <v>GU51 3BN</v>
      </c>
      <c r="J31" s="47"/>
      <c r="K31" s="47" t="str">
        <f>VLOOKUP($B31,[1]Data!$C$3:$R$601,10,FALSE)</f>
        <v>Hampshire</v>
      </c>
      <c r="L31" s="47" t="str">
        <f>VLOOKUP($B31,[1]Data!$C$3:$R$601,13,FALSE)</f>
        <v>Standard 40 Hour</v>
      </c>
      <c r="M31" s="47" t="str">
        <f>VLOOKUP($B31,[1]Data!$C$3:$R$601,15,FALSE)</f>
        <v>01252 613698</v>
      </c>
      <c r="N31" s="43" t="str">
        <f>VLOOKUP($B31,[1]Data!$C$3:$R$601,14,FALSE)</f>
        <v>Hart</v>
      </c>
      <c r="O31" s="6" t="s">
        <v>15</v>
      </c>
      <c r="P31" s="7">
        <v>43469</v>
      </c>
      <c r="Q31" s="8" t="str">
        <f>IFERROR(VLOOKUP($B31,[3]Log!$D$7:$AJ$416,28,FALSE),"")</f>
        <v>Not provided</v>
      </c>
      <c r="R31" s="6" t="s">
        <v>15</v>
      </c>
      <c r="S31" s="7">
        <v>43469</v>
      </c>
      <c r="T31" s="52" t="s">
        <v>17</v>
      </c>
      <c r="U31" s="53" t="s">
        <v>15</v>
      </c>
      <c r="V31" s="54">
        <v>43753</v>
      </c>
      <c r="W31" s="52" t="s">
        <v>21</v>
      </c>
      <c r="X31" s="53" t="s">
        <v>15</v>
      </c>
      <c r="Y31" s="54">
        <v>43469</v>
      </c>
      <c r="Z31" s="52" t="s">
        <v>20</v>
      </c>
      <c r="AA31" s="53" t="s">
        <v>15</v>
      </c>
      <c r="AB31" s="54">
        <v>43753</v>
      </c>
      <c r="AC31" s="52" t="s">
        <v>21</v>
      </c>
    </row>
    <row r="32" spans="2:29" s="3" customFormat="1" ht="15" x14ac:dyDescent="0.25">
      <c r="B32" s="20" t="s">
        <v>67</v>
      </c>
      <c r="C32" s="15" t="str">
        <f>VLOOKUP($B32,[1]Data!$C$3:$R$601,3,FALSE)</f>
        <v>Boots The Chemists</v>
      </c>
      <c r="D32" s="4" t="str">
        <f>VLOOKUP($B32,[1]Data!$C$3:$R$601,5,FALSE)</f>
        <v>22 - 24  West Street</v>
      </c>
      <c r="E32" s="5" t="str">
        <f>VLOOKUP($B32,[1]Data!$C$3:$R$601,6,FALSE)</f>
        <v/>
      </c>
      <c r="F32" s="47" t="str">
        <f t="shared" si="2"/>
        <v xml:space="preserve">Boots The Chemists, 22 - 24  West Street, </v>
      </c>
      <c r="G32" s="47" t="str">
        <f>VLOOKUP($B32,[1]Data!$C$3:$R$601,7,FALSE)</f>
        <v>Havant</v>
      </c>
      <c r="H32" s="47" t="str">
        <f>VLOOKUP($B32,[1]Data!$C$3:$R$601,8,FALSE)</f>
        <v>Hampshire</v>
      </c>
      <c r="I32" s="47" t="str">
        <f>VLOOKUP($B32,[1]Data!$C$3:$R$601,9,FALSE)</f>
        <v>PO9 1PG</v>
      </c>
      <c r="J32" s="47"/>
      <c r="K32" s="47" t="str">
        <f>VLOOKUP($B32,[1]Data!$C$3:$R$601,10,FALSE)</f>
        <v>Hampshire</v>
      </c>
      <c r="L32" s="47" t="str">
        <f>VLOOKUP($B32,[1]Data!$C$3:$R$601,13,FALSE)</f>
        <v>Standard 40 Hour</v>
      </c>
      <c r="M32" s="47" t="str">
        <f>VLOOKUP($B32,[1]Data!$C$3:$R$601,15,FALSE)</f>
        <v>023 92483166</v>
      </c>
      <c r="N32" s="43" t="str">
        <f>VLOOKUP($B32,[1]Data!$C$3:$R$601,14,FALSE)</f>
        <v>Havant</v>
      </c>
      <c r="O32" s="6" t="s">
        <v>15</v>
      </c>
      <c r="P32" s="7">
        <v>43469</v>
      </c>
      <c r="Q32" s="8" t="str">
        <f>IFERROR(VLOOKUP($B32,[3]Log!$D$7:$AJ$416,28,FALSE),"")</f>
        <v>Not provided</v>
      </c>
      <c r="R32" s="6" t="s">
        <v>15</v>
      </c>
      <c r="S32" s="7">
        <v>43469</v>
      </c>
      <c r="T32" s="52" t="s">
        <v>17</v>
      </c>
      <c r="U32" s="53" t="s">
        <v>15</v>
      </c>
      <c r="V32" s="54">
        <v>43469</v>
      </c>
      <c r="W32" s="52" t="s">
        <v>21</v>
      </c>
      <c r="X32" s="53" t="s">
        <v>15</v>
      </c>
      <c r="Y32" s="54">
        <v>43469</v>
      </c>
      <c r="Z32" s="52" t="s">
        <v>20</v>
      </c>
      <c r="AA32" s="53" t="s">
        <v>15</v>
      </c>
      <c r="AB32" s="54">
        <v>43469</v>
      </c>
      <c r="AC32" s="52" t="s">
        <v>17</v>
      </c>
    </row>
    <row r="33" spans="2:29" s="3" customFormat="1" ht="25.5" x14ac:dyDescent="0.25">
      <c r="B33" s="20" t="s">
        <v>68</v>
      </c>
      <c r="C33" s="15" t="str">
        <f>VLOOKUP($B33,[1]Data!$C$3:$R$601,3,FALSE)</f>
        <v>Asda Pharmacy</v>
      </c>
      <c r="D33" s="4" t="str">
        <f>VLOOKUP($B33,[1]Data!$C$3:$R$601,5,FALSE)</f>
        <v>Asda, Bournemouth Road</v>
      </c>
      <c r="E33" s="5" t="str">
        <f>VLOOKUP($B33,[1]Data!$C$3:$R$601,6,FALSE)</f>
        <v>Chandlers Ford</v>
      </c>
      <c r="F33" s="47" t="str">
        <f t="shared" si="2"/>
        <v>Asda Pharmacy, Asda, Bournemouth Road, Chandlers Ford</v>
      </c>
      <c r="G33" s="47" t="str">
        <f>VLOOKUP($B33,[1]Data!$C$3:$R$601,7,FALSE)</f>
        <v>Eastleigh</v>
      </c>
      <c r="H33" s="47" t="str">
        <f>VLOOKUP($B33,[1]Data!$C$3:$R$601,8,FALSE)</f>
        <v>Hampshire</v>
      </c>
      <c r="I33" s="47" t="str">
        <f>VLOOKUP($B33,[1]Data!$C$3:$R$601,9,FALSE)</f>
        <v>SO53 3YJ</v>
      </c>
      <c r="J33" s="47"/>
      <c r="K33" s="47" t="str">
        <f>VLOOKUP($B33,[1]Data!$C$3:$R$601,10,FALSE)</f>
        <v>Hampshire</v>
      </c>
      <c r="L33" s="47" t="str">
        <f>VLOOKUP($B33,[1]Data!$C$3:$R$601,13,FALSE)</f>
        <v>Standard 40 Hour</v>
      </c>
      <c r="M33" s="47" t="str">
        <f>VLOOKUP($B33,[1]Data!$C$3:$R$601,15,FALSE)</f>
        <v>023 80277390</v>
      </c>
      <c r="N33" s="43" t="str">
        <f>VLOOKUP($B33,[1]Data!$C$3:$R$601,14,FALSE)</f>
        <v>Eastleigh</v>
      </c>
      <c r="O33" s="6" t="s">
        <v>16</v>
      </c>
      <c r="P33" s="7">
        <v>43719</v>
      </c>
      <c r="Q33" s="8" t="s">
        <v>69</v>
      </c>
      <c r="R33" s="6" t="s">
        <v>16</v>
      </c>
      <c r="S33" s="7">
        <v>43719</v>
      </c>
      <c r="T33" s="52" t="s">
        <v>17</v>
      </c>
      <c r="U33" s="53" t="s">
        <v>16</v>
      </c>
      <c r="V33" s="54">
        <v>43731</v>
      </c>
      <c r="W33" s="52" t="s">
        <v>39</v>
      </c>
      <c r="X33" s="53" t="s">
        <v>16</v>
      </c>
      <c r="Y33" s="54">
        <v>43719</v>
      </c>
      <c r="Z33" s="52" t="s">
        <v>69</v>
      </c>
      <c r="AA33" s="53" t="s">
        <v>16</v>
      </c>
      <c r="AB33" s="54">
        <v>43719</v>
      </c>
      <c r="AC33" s="52" t="s">
        <v>70</v>
      </c>
    </row>
    <row r="34" spans="2:29" s="3" customFormat="1" ht="26.25" x14ac:dyDescent="0.25">
      <c r="B34" s="20" t="s">
        <v>71</v>
      </c>
      <c r="C34" s="15" t="str">
        <f>VLOOKUP($B34,[1]Data!$C$3:$R$601,3,FALSE)</f>
        <v>Fastfare Pharmacy</v>
      </c>
      <c r="D34" s="4" t="str">
        <f>VLOOKUP($B34,[1]Data!$C$3:$R$601,5,FALSE)</f>
        <v>Unit 3, Abbey Road</v>
      </c>
      <c r="E34" s="5" t="str">
        <f>VLOOKUP($B34,[1]Data!$C$3:$R$601,6,FALSE)</f>
        <v>Popley</v>
      </c>
      <c r="F34" s="47" t="str">
        <f t="shared" si="2"/>
        <v>Fastfare Pharmacy, Unit 3, Abbey Road, Popley</v>
      </c>
      <c r="G34" s="47" t="str">
        <f>VLOOKUP($B34,[1]Data!$C$3:$R$601,7,FALSE)</f>
        <v>Basingstoke</v>
      </c>
      <c r="H34" s="47" t="str">
        <f>VLOOKUP($B34,[1]Data!$C$3:$R$601,8,FALSE)</f>
        <v>Hampshire</v>
      </c>
      <c r="I34" s="47" t="str">
        <f>VLOOKUP($B34,[1]Data!$C$3:$R$601,9,FALSE)</f>
        <v>RG24 9ES</v>
      </c>
      <c r="J34" s="47"/>
      <c r="K34" s="47" t="str">
        <f>VLOOKUP($B34,[1]Data!$C$3:$R$601,10,FALSE)</f>
        <v>Hampshire</v>
      </c>
      <c r="L34" s="47" t="str">
        <f>VLOOKUP($B34,[1]Data!$C$3:$R$601,13,FALSE)</f>
        <v>Standard 40 Hour</v>
      </c>
      <c r="M34" s="47" t="str">
        <f>VLOOKUP($B34,[1]Data!$C$3:$R$601,15,FALSE)</f>
        <v>01256 357637</v>
      </c>
      <c r="N34" s="43" t="str">
        <f>VLOOKUP($B34,[1]Data!$C$3:$R$601,14,FALSE)</f>
        <v>Basingstoke &amp; Dean</v>
      </c>
      <c r="O34" s="6"/>
      <c r="P34" s="7"/>
      <c r="Q34" s="8" t="str">
        <f>IFERROR(VLOOKUP($B34,[3]Log!$D$7:$AJ$416,28,FALSE),"")</f>
        <v/>
      </c>
      <c r="R34" s="6" t="s">
        <v>18</v>
      </c>
      <c r="S34" s="7">
        <v>43486</v>
      </c>
      <c r="T34" s="52" t="s">
        <v>72</v>
      </c>
      <c r="U34" s="53"/>
      <c r="V34" s="54"/>
      <c r="W34" s="52" t="s">
        <v>17</v>
      </c>
      <c r="X34" s="53"/>
      <c r="Y34" s="54"/>
      <c r="Z34" s="52" t="s">
        <v>95</v>
      </c>
      <c r="AA34" s="53"/>
      <c r="AB34" s="54"/>
      <c r="AC34" s="52" t="s">
        <v>17</v>
      </c>
    </row>
    <row r="35" spans="2:29" s="3" customFormat="1" ht="15" x14ac:dyDescent="0.25">
      <c r="B35" s="20" t="s">
        <v>73</v>
      </c>
      <c r="C35" s="15" t="str">
        <f>VLOOKUP($B35,[1]Data!$C$3:$R$601,3,FALSE)</f>
        <v>Asda Pharmacy</v>
      </c>
      <c r="D35" s="4" t="str">
        <f>VLOOKUP($B35,[1]Data!$C$3:$R$601,5,FALSE)</f>
        <v>Asda Store, Purbrook Way</v>
      </c>
      <c r="E35" s="5" t="str">
        <f>VLOOKUP($B35,[1]Data!$C$3:$R$601,6,FALSE)</f>
        <v>Bedhampton</v>
      </c>
      <c r="F35" s="47" t="str">
        <f t="shared" si="2"/>
        <v>Asda Pharmacy, Asda Store, Purbrook Way, Bedhampton</v>
      </c>
      <c r="G35" s="47" t="str">
        <f>VLOOKUP($B35,[1]Data!$C$3:$R$601,7,FALSE)</f>
        <v/>
      </c>
      <c r="H35" s="47" t="str">
        <f>VLOOKUP($B35,[1]Data!$C$3:$R$601,8,FALSE)</f>
        <v>Hampshire</v>
      </c>
      <c r="I35" s="47" t="str">
        <f>VLOOKUP($B35,[1]Data!$C$3:$R$601,9,FALSE)</f>
        <v>PO9 3QW</v>
      </c>
      <c r="J35" s="47"/>
      <c r="K35" s="47" t="str">
        <f>VLOOKUP($B35,[1]Data!$C$3:$R$601,10,FALSE)</f>
        <v>Hampshire</v>
      </c>
      <c r="L35" s="47" t="str">
        <f>VLOOKUP($B35,[1]Data!$C$3:$R$601,13,FALSE)</f>
        <v>100 Hour</v>
      </c>
      <c r="M35" s="47" t="str">
        <f>VLOOKUP($B35,[1]Data!$C$3:$R$601,15,FALSE)</f>
        <v>023 92445800/02392 445 810</v>
      </c>
      <c r="N35" s="43" t="str">
        <f>VLOOKUP($B35,[1]Data!$C$3:$R$601,14,FALSE)</f>
        <v>Havant</v>
      </c>
      <c r="O35" s="6" t="s">
        <v>15</v>
      </c>
      <c r="P35" s="7">
        <v>43469</v>
      </c>
      <c r="Q35" s="8" t="str">
        <f>IFERROR(VLOOKUP($B35,[3]Log!$D$7:$AJ$416,28,FALSE),"")</f>
        <v>Not provided</v>
      </c>
      <c r="R35" s="6" t="s">
        <v>16</v>
      </c>
      <c r="S35" s="7">
        <v>43731</v>
      </c>
      <c r="T35" s="52" t="s">
        <v>17</v>
      </c>
      <c r="U35" s="53" t="s">
        <v>16</v>
      </c>
      <c r="V35" s="54">
        <v>43731</v>
      </c>
      <c r="W35" s="52" t="s">
        <v>39</v>
      </c>
      <c r="X35" s="53" t="s">
        <v>15</v>
      </c>
      <c r="Y35" s="54">
        <v>43469</v>
      </c>
      <c r="Z35" s="52" t="s">
        <v>20</v>
      </c>
      <c r="AA35" s="53" t="s">
        <v>16</v>
      </c>
      <c r="AB35" s="54">
        <v>43731</v>
      </c>
      <c r="AC35" s="52" t="s">
        <v>37</v>
      </c>
    </row>
    <row r="36" spans="2:29" s="3" customFormat="1" ht="26.25" x14ac:dyDescent="0.25">
      <c r="B36" s="20" t="s">
        <v>74</v>
      </c>
      <c r="C36" s="15" t="str">
        <f>VLOOKUP($B36,[1]Data!$C$3:$R$601,3,FALSE)</f>
        <v>LloydsPharmacy in Sainsburys</v>
      </c>
      <c r="D36" s="4" t="str">
        <f>VLOOKUP($B36,[1]Data!$C$3:$R$601,5,FALSE)</f>
        <v>30a/b Mulfords Hill</v>
      </c>
      <c r="E36" s="5" t="str">
        <f>VLOOKUP($B36,[1]Data!$C$3:$R$601,6,FALSE)</f>
        <v>Tadley</v>
      </c>
      <c r="F36" s="47" t="str">
        <f t="shared" si="2"/>
        <v>LloydsPharmacy in Sainsburys, 30a/b Mulfords Hill, Tadley</v>
      </c>
      <c r="G36" s="47" t="str">
        <f>VLOOKUP($B36,[1]Data!$C$3:$R$601,7,FALSE)</f>
        <v>North Basingstoke</v>
      </c>
      <c r="H36" s="47" t="str">
        <f>VLOOKUP($B36,[1]Data!$C$3:$R$601,8,FALSE)</f>
        <v>Hampshire</v>
      </c>
      <c r="I36" s="47" t="str">
        <f>VLOOKUP($B36,[1]Data!$C$3:$R$601,9,FALSE)</f>
        <v>RG26 3JE</v>
      </c>
      <c r="J36" s="47"/>
      <c r="K36" s="47" t="str">
        <f>VLOOKUP($B36,[1]Data!$C$3:$R$601,10,FALSE)</f>
        <v>Hampshire</v>
      </c>
      <c r="L36" s="47" t="str">
        <f>VLOOKUP($B36,[1]Data!$C$3:$R$601,13,FALSE)</f>
        <v>Standard 40 Hour</v>
      </c>
      <c r="M36" s="47" t="str">
        <f>VLOOKUP($B36,[1]Data!$C$3:$R$601,15,FALSE)</f>
        <v>0118 9061111</v>
      </c>
      <c r="N36" s="43" t="str">
        <f>VLOOKUP($B36,[1]Data!$C$3:$R$601,14,FALSE)</f>
        <v>Basingstoke &amp; Dean</v>
      </c>
      <c r="O36" s="6" t="s">
        <v>16</v>
      </c>
      <c r="P36" s="7">
        <v>43689</v>
      </c>
      <c r="Q36" s="8" t="s">
        <v>23</v>
      </c>
      <c r="R36" s="6" t="s">
        <v>16</v>
      </c>
      <c r="S36" s="7">
        <v>43689</v>
      </c>
      <c r="T36" s="52" t="s">
        <v>17</v>
      </c>
      <c r="U36" s="53" t="s">
        <v>16</v>
      </c>
      <c r="V36" s="54">
        <v>43689</v>
      </c>
      <c r="W36" s="52" t="s">
        <v>22</v>
      </c>
      <c r="X36" s="53" t="s">
        <v>16</v>
      </c>
      <c r="Y36" s="54">
        <v>43689</v>
      </c>
      <c r="Z36" s="52" t="s">
        <v>75</v>
      </c>
      <c r="AA36" s="53" t="s">
        <v>16</v>
      </c>
      <c r="AB36" s="54">
        <v>43689</v>
      </c>
      <c r="AC36" s="52" t="s">
        <v>22</v>
      </c>
    </row>
    <row r="37" spans="2:29" s="3" customFormat="1" ht="26.25" x14ac:dyDescent="0.25">
      <c r="B37" s="20" t="s">
        <v>76</v>
      </c>
      <c r="C37" s="15" t="str">
        <f>VLOOKUP($B37,[1]Data!$C$3:$R$601,3,FALSE)</f>
        <v>Fordingbridge Pharmacy</v>
      </c>
      <c r="D37" s="4" t="str">
        <f>VLOOKUP($B37,[1]Data!$C$3:$R$601,5,FALSE)</f>
        <v>Unit 2</v>
      </c>
      <c r="E37" s="5" t="str">
        <f>VLOOKUP($B37,[1]Data!$C$3:$R$601,6,FALSE)</f>
        <v>22 High Street</v>
      </c>
      <c r="F37" s="47" t="str">
        <f t="shared" si="2"/>
        <v>Fordingbridge Pharmacy, Unit 2, 22 High Street</v>
      </c>
      <c r="G37" s="47" t="str">
        <f>VLOOKUP($B37,[1]Data!$C$3:$R$601,7,FALSE)</f>
        <v>Fordingbridge</v>
      </c>
      <c r="H37" s="47" t="str">
        <f>VLOOKUP($B37,[1]Data!$C$3:$R$601,8,FALSE)</f>
        <v>Hampshire</v>
      </c>
      <c r="I37" s="47" t="str">
        <f>VLOOKUP($B37,[1]Data!$C$3:$R$601,9,FALSE)</f>
        <v>SP6 1AX</v>
      </c>
      <c r="J37" s="47"/>
      <c r="K37" s="47" t="str">
        <f>VLOOKUP($B37,[1]Data!$C$3:$R$601,10,FALSE)</f>
        <v>Hampshire</v>
      </c>
      <c r="L37" s="47" t="str">
        <f>VLOOKUP($B37,[1]Data!$C$3:$R$601,13,FALSE)</f>
        <v>100 Hour</v>
      </c>
      <c r="M37" s="47" t="str">
        <f>VLOOKUP($B37,[1]Data!$C$3:$R$601,15,FALSE)</f>
        <v>01425 654539</v>
      </c>
      <c r="N37" s="43" t="str">
        <f>VLOOKUP($B37,[1]Data!$C$3:$R$601,14,FALSE)</f>
        <v>New Forest</v>
      </c>
      <c r="O37" s="6" t="s">
        <v>15</v>
      </c>
      <c r="P37" s="7">
        <v>43469</v>
      </c>
      <c r="Q37" s="8" t="str">
        <f>IFERROR(VLOOKUP($B37,[3]Log!$D$7:$AJ$416,28,FALSE),"")</f>
        <v>Not provided</v>
      </c>
      <c r="R37" s="25" t="s">
        <v>16</v>
      </c>
      <c r="S37" s="26">
        <v>43808</v>
      </c>
      <c r="T37" s="52" t="s">
        <v>19</v>
      </c>
      <c r="U37" s="53" t="s">
        <v>15</v>
      </c>
      <c r="V37" s="54">
        <v>43469</v>
      </c>
      <c r="W37" s="52" t="s">
        <v>17</v>
      </c>
      <c r="X37" s="53" t="s">
        <v>15</v>
      </c>
      <c r="Y37" s="54">
        <v>43469</v>
      </c>
      <c r="Z37" s="52" t="s">
        <v>20</v>
      </c>
      <c r="AA37" s="53" t="s">
        <v>15</v>
      </c>
      <c r="AB37" s="54">
        <v>43469</v>
      </c>
      <c r="AC37" s="52" t="s">
        <v>17</v>
      </c>
    </row>
    <row r="38" spans="2:29" s="3" customFormat="1" ht="15" x14ac:dyDescent="0.25">
      <c r="B38" s="20" t="s">
        <v>77</v>
      </c>
      <c r="C38" s="15" t="str">
        <f>VLOOKUP($B38,[1]Data!$C$3:$R$601,3,FALSE)</f>
        <v>Asda Pharmacy</v>
      </c>
      <c r="D38" s="4" t="str">
        <f>VLOOKUP($B38,[1]Data!$C$3:$R$601,5,FALSE)</f>
        <v>Asda Stores Ltd</v>
      </c>
      <c r="E38" s="5" t="str">
        <f>VLOOKUP($B38,[1]Data!$C$3:$R$601,6,FALSE)</f>
        <v>Dock Road</v>
      </c>
      <c r="F38" s="47" t="str">
        <f t="shared" si="2"/>
        <v>Asda Pharmacy, Asda Stores Ltd, Dock Road</v>
      </c>
      <c r="G38" s="47" t="str">
        <f>VLOOKUP($B38,[1]Data!$C$3:$R$601,7,FALSE)</f>
        <v>Gosport</v>
      </c>
      <c r="H38" s="47" t="str">
        <f>VLOOKUP($B38,[1]Data!$C$3:$R$601,8,FALSE)</f>
        <v>Hampshire</v>
      </c>
      <c r="I38" s="47" t="str">
        <f>VLOOKUP($B38,[1]Data!$C$3:$R$601,9,FALSE)</f>
        <v>PO12 1SH</v>
      </c>
      <c r="J38" s="47"/>
      <c r="K38" s="47" t="str">
        <f>VLOOKUP($B38,[1]Data!$C$3:$R$601,10,FALSE)</f>
        <v>Hampshire</v>
      </c>
      <c r="L38" s="47" t="str">
        <f>VLOOKUP($B38,[1]Data!$C$3:$R$601,13,FALSE)</f>
        <v>100 Hour</v>
      </c>
      <c r="M38" s="47" t="str">
        <f>VLOOKUP($B38,[1]Data!$C$3:$R$601,15,FALSE)</f>
        <v>02392 524731</v>
      </c>
      <c r="N38" s="43" t="str">
        <f>VLOOKUP($B38,[1]Data!$C$3:$R$601,14,FALSE)</f>
        <v>GOSPORT</v>
      </c>
      <c r="O38" s="6" t="s">
        <v>15</v>
      </c>
      <c r="P38" s="7">
        <v>43469</v>
      </c>
      <c r="Q38" s="8" t="str">
        <f>IFERROR(VLOOKUP($B38,[3]Log!$D$7:$AJ$416,28,FALSE),"")</f>
        <v>Not provided</v>
      </c>
      <c r="R38" s="6" t="s">
        <v>16</v>
      </c>
      <c r="S38" s="7">
        <v>43731</v>
      </c>
      <c r="T38" s="52" t="s">
        <v>17</v>
      </c>
      <c r="U38" s="53" t="s">
        <v>16</v>
      </c>
      <c r="V38" s="54">
        <v>43731</v>
      </c>
      <c r="W38" s="52" t="s">
        <v>39</v>
      </c>
      <c r="X38" s="53" t="s">
        <v>15</v>
      </c>
      <c r="Y38" s="54">
        <v>43469</v>
      </c>
      <c r="Z38" s="52" t="s">
        <v>20</v>
      </c>
      <c r="AA38" s="53" t="s">
        <v>16</v>
      </c>
      <c r="AB38" s="54">
        <v>43731</v>
      </c>
      <c r="AC38" s="52" t="s">
        <v>37</v>
      </c>
    </row>
    <row r="39" spans="2:29" s="3" customFormat="1" ht="15" x14ac:dyDescent="0.25">
      <c r="B39" s="20" t="s">
        <v>78</v>
      </c>
      <c r="C39" s="15" t="str">
        <f>VLOOKUP($B39,[1]Data!$C$3:$R$601,3,FALSE)</f>
        <v>Boots The Chemists</v>
      </c>
      <c r="D39" s="4" t="str">
        <f>VLOOKUP($B39,[1]Data!$C$3:$R$601,5,FALSE)</f>
        <v>35-38 The High Street</v>
      </c>
      <c r="E39" s="5" t="str">
        <f>VLOOKUP($B39,[1]Data!$C$3:$R$601,6,FALSE)</f>
        <v/>
      </c>
      <c r="F39" s="47" t="str">
        <f t="shared" si="2"/>
        <v xml:space="preserve">Boots The Chemists, 35-38 The High Street, </v>
      </c>
      <c r="G39" s="47" t="str">
        <f>VLOOKUP($B39,[1]Data!$C$3:$R$601,7,FALSE)</f>
        <v>Winchester</v>
      </c>
      <c r="H39" s="47" t="str">
        <f>VLOOKUP($B39,[1]Data!$C$3:$R$601,8,FALSE)</f>
        <v>Hampshire</v>
      </c>
      <c r="I39" s="47" t="str">
        <f>VLOOKUP($B39,[1]Data!$C$3:$R$601,9,FALSE)</f>
        <v>SO23 9BL</v>
      </c>
      <c r="J39" s="47"/>
      <c r="K39" s="47" t="str">
        <f>VLOOKUP($B39,[1]Data!$C$3:$R$601,10,FALSE)</f>
        <v>Hampshire</v>
      </c>
      <c r="L39" s="47" t="str">
        <f>VLOOKUP($B39,[1]Data!$C$3:$R$601,13,FALSE)</f>
        <v>Standard 40 Hour</v>
      </c>
      <c r="M39" s="47" t="str">
        <f>VLOOKUP($B39,[1]Data!$C$3:$R$601,15,FALSE)</f>
        <v>01962 852020</v>
      </c>
      <c r="N39" s="43" t="str">
        <f>VLOOKUP($B39,[1]Data!$C$3:$R$601,14,FALSE)</f>
        <v>Winchester</v>
      </c>
      <c r="O39" s="6" t="s">
        <v>15</v>
      </c>
      <c r="P39" s="7">
        <v>43488</v>
      </c>
      <c r="Q39" s="8" t="str">
        <f>IFERROR(VLOOKUP($B39,[3]Log!$D$7:$AJ$416,28,FALSE),"")</f>
        <v>Not provided</v>
      </c>
      <c r="R39" s="6" t="s">
        <v>15</v>
      </c>
      <c r="S39" s="7">
        <v>43488</v>
      </c>
      <c r="T39" s="52" t="s">
        <v>17</v>
      </c>
      <c r="U39" s="53" t="s">
        <v>15</v>
      </c>
      <c r="V39" s="54">
        <v>43488</v>
      </c>
      <c r="W39" s="52" t="s">
        <v>60</v>
      </c>
      <c r="X39" s="53" t="s">
        <v>15</v>
      </c>
      <c r="Y39" s="54">
        <v>43488</v>
      </c>
      <c r="Z39" s="52" t="s">
        <v>20</v>
      </c>
      <c r="AA39" s="53" t="s">
        <v>15</v>
      </c>
      <c r="AB39" s="54">
        <v>43488</v>
      </c>
      <c r="AC39" s="52" t="s">
        <v>60</v>
      </c>
    </row>
    <row r="40" spans="2:29" s="3" customFormat="1" ht="23.25" customHeight="1" x14ac:dyDescent="0.25">
      <c r="B40" s="20" t="s">
        <v>79</v>
      </c>
      <c r="C40" s="15" t="str">
        <f>VLOOKUP($B40,[1]Data!$C$3:$R$601,3,FALSE)</f>
        <v>Morrisons Pharmacy</v>
      </c>
      <c r="D40" s="4" t="str">
        <f>VLOOKUP($B40,[1]Data!$C$3:$R$601,5,FALSE)</f>
        <v>Lakesmere Road</v>
      </c>
      <c r="E40" s="5" t="str">
        <f>VLOOKUP($B40,[1]Data!$C$3:$R$601,6,FALSE)</f>
        <v/>
      </c>
      <c r="F40" s="47" t="str">
        <f t="shared" ref="F40:F48" si="3">CONCATENATE(C40,","," ",D40,,","," ",E40)</f>
        <v xml:space="preserve">Morrisons Pharmacy, Lakesmere Road, </v>
      </c>
      <c r="G40" s="47" t="str">
        <f>VLOOKUP($B40,[1]Data!$C$3:$R$601,7,FALSE)</f>
        <v>Horndean</v>
      </c>
      <c r="H40" s="47" t="str">
        <f>VLOOKUP($B40,[1]Data!$C$3:$R$601,8,FALSE)</f>
        <v>Hampshire</v>
      </c>
      <c r="I40" s="47" t="str">
        <f>VLOOKUP($B40,[1]Data!$C$3:$R$601,9,FALSE)</f>
        <v>PO8 9FB</v>
      </c>
      <c r="J40" s="47"/>
      <c r="K40" s="47" t="str">
        <f>VLOOKUP($B40,[1]Data!$C$3:$R$601,10,FALSE)</f>
        <v>Hampshire</v>
      </c>
      <c r="L40" s="47" t="str">
        <f>VLOOKUP($B40,[1]Data!$C$3:$R$601,13,FALSE)</f>
        <v>Standard 40 Hour</v>
      </c>
      <c r="M40" s="47" t="str">
        <f>VLOOKUP($B40,[1]Data!$C$3:$R$601,15,FALSE)</f>
        <v>023 92571997</v>
      </c>
      <c r="N40" s="43" t="str">
        <f>VLOOKUP($B40,[1]Data!$C$3:$R$601,14,FALSE)</f>
        <v>East Hampshire</v>
      </c>
      <c r="O40" s="6" t="s">
        <v>16</v>
      </c>
      <c r="P40" s="7">
        <v>43705</v>
      </c>
      <c r="Q40" s="8" t="s">
        <v>32</v>
      </c>
      <c r="R40" s="6" t="s">
        <v>16</v>
      </c>
      <c r="S40" s="7">
        <v>43705</v>
      </c>
      <c r="T40" s="52" t="s">
        <v>17</v>
      </c>
      <c r="U40" s="53" t="s">
        <v>16</v>
      </c>
      <c r="V40" s="54">
        <v>43705</v>
      </c>
      <c r="W40" s="52" t="s">
        <v>21</v>
      </c>
      <c r="X40" s="53" t="s">
        <v>16</v>
      </c>
      <c r="Y40" s="54">
        <v>43705</v>
      </c>
      <c r="Z40" s="52" t="s">
        <v>32</v>
      </c>
      <c r="AA40" s="53" t="s">
        <v>16</v>
      </c>
      <c r="AB40" s="54">
        <v>43705</v>
      </c>
      <c r="AC40" s="52" t="s">
        <v>21</v>
      </c>
    </row>
    <row r="41" spans="2:29" s="3" customFormat="1" ht="26.25" x14ac:dyDescent="0.25">
      <c r="B41" s="20" t="s">
        <v>80</v>
      </c>
      <c r="C41" s="15" t="str">
        <f>VLOOKUP($B41,[1]Data!$C$3:$R$601,3,FALSE)</f>
        <v>Davies Pharmacy Leigh Park</v>
      </c>
      <c r="D41" s="4" t="str">
        <f>VLOOKUP($B41,[1]Data!$C$3:$R$601,5,FALSE)</f>
        <v>35 Park Parade</v>
      </c>
      <c r="E41" s="5" t="str">
        <f>VLOOKUP($B41,[1]Data!$C$3:$R$601,6,FALSE)</f>
        <v>Leigh Park</v>
      </c>
      <c r="F41" s="47" t="str">
        <f t="shared" si="3"/>
        <v>Davies Pharmacy Leigh Park, 35 Park Parade, Leigh Park</v>
      </c>
      <c r="G41" s="47" t="str">
        <f>VLOOKUP($B41,[1]Data!$C$3:$R$601,7,FALSE)</f>
        <v>Havant</v>
      </c>
      <c r="H41" s="47" t="str">
        <f>VLOOKUP($B41,[1]Data!$C$3:$R$601,8,FALSE)</f>
        <v>Hampshire</v>
      </c>
      <c r="I41" s="47" t="str">
        <f>VLOOKUP($B41,[1]Data!$C$3:$R$601,9,FALSE)</f>
        <v>PO9 5AA</v>
      </c>
      <c r="J41" s="47"/>
      <c r="K41" s="47" t="str">
        <f>VLOOKUP($B41,[1]Data!$C$3:$R$601,10,FALSE)</f>
        <v>Hampshire</v>
      </c>
      <c r="L41" s="47" t="str">
        <f>VLOOKUP($B41,[1]Data!$C$3:$R$601,13,FALSE)</f>
        <v>Standard 40 Hour</v>
      </c>
      <c r="M41" s="47" t="str">
        <f>VLOOKUP($B41,[1]Data!$C$3:$R$601,15,FALSE)</f>
        <v>023 92475577</v>
      </c>
      <c r="N41" s="43" t="str">
        <f>VLOOKUP($B41,[1]Data!$C$3:$R$601,14,FALSE)</f>
        <v>Havant</v>
      </c>
      <c r="O41" s="6" t="s">
        <v>15</v>
      </c>
      <c r="P41" s="7">
        <v>43469</v>
      </c>
      <c r="Q41" s="8" t="str">
        <f>IFERROR(VLOOKUP($B41,[3]Log!$D$7:$AJ$416,28,FALSE),"")</f>
        <v>Not provided</v>
      </c>
      <c r="R41" s="6" t="s">
        <v>18</v>
      </c>
      <c r="S41" s="7">
        <v>43735</v>
      </c>
      <c r="T41" s="52" t="s">
        <v>19</v>
      </c>
      <c r="U41" s="53" t="s">
        <v>15</v>
      </c>
      <c r="V41" s="54">
        <v>43469</v>
      </c>
      <c r="W41" s="52" t="s">
        <v>17</v>
      </c>
      <c r="X41" s="53" t="s">
        <v>15</v>
      </c>
      <c r="Y41" s="54">
        <v>43469</v>
      </c>
      <c r="Z41" s="52" t="s">
        <v>20</v>
      </c>
      <c r="AA41" s="53" t="s">
        <v>15</v>
      </c>
      <c r="AB41" s="54">
        <v>43469</v>
      </c>
      <c r="AC41" s="52" t="s">
        <v>17</v>
      </c>
    </row>
    <row r="42" spans="2:29" s="3" customFormat="1" ht="15" x14ac:dyDescent="0.2">
      <c r="B42" s="21" t="s">
        <v>81</v>
      </c>
      <c r="C42" s="17" t="str">
        <f>VLOOKUP($B42,[1]Data!$C$3:$R$601,3,FALSE)</f>
        <v>Jaffer's Pharmacy</v>
      </c>
      <c r="D42" s="10" t="str">
        <f>VLOOKUP($B42,[1]Data!$C$3:$R$601,5,FALSE)</f>
        <v>Unit 3 Alver Village Square</v>
      </c>
      <c r="E42" s="11" t="str">
        <f>VLOOKUP($B42,[1]Data!$C$3:$R$601,6,FALSE)</f>
        <v>Grange Road</v>
      </c>
      <c r="F42" s="47" t="str">
        <f t="shared" si="3"/>
        <v>Jaffer's Pharmacy, Unit 3 Alver Village Square, Grange Road</v>
      </c>
      <c r="G42" s="48" t="str">
        <f>VLOOKUP($B42,[1]Data!$C$3:$R$601,7,FALSE)</f>
        <v>Gosport</v>
      </c>
      <c r="H42" s="48" t="str">
        <f>VLOOKUP($B42,[1]Data!$C$3:$R$601,8,FALSE)</f>
        <v>Hampshire</v>
      </c>
      <c r="I42" s="48" t="str">
        <f>VLOOKUP($B42,[1]Data!$C$3:$R$601,9,FALSE)</f>
        <v>PO13 8ZW</v>
      </c>
      <c r="J42" s="48"/>
      <c r="K42" s="48" t="str">
        <f>VLOOKUP($B42,[1]Data!$C$3:$R$601,10,FALSE)</f>
        <v>Hampshire</v>
      </c>
      <c r="L42" s="48" t="str">
        <f>VLOOKUP($B42,[1]Data!$C$3:$R$601,13,FALSE)</f>
        <v>Standard 40 Hour</v>
      </c>
      <c r="M42" s="48" t="str">
        <f>VLOOKUP($B42,[1]Data!$C$3:$R$601,15,FALSE)</f>
        <v>023 92529766</v>
      </c>
      <c r="N42" s="44" t="str">
        <f>VLOOKUP($B42,[1]Data!$C$3:$R$601,14,FALSE)</f>
        <v>Gosport</v>
      </c>
      <c r="O42" s="6" t="s">
        <v>15</v>
      </c>
      <c r="P42" s="7">
        <v>43489</v>
      </c>
      <c r="Q42" s="8" t="str">
        <f>IFERROR(VLOOKUP($B42,[3]Log!$D$7:$AJ$416,28,FALSE),"")</f>
        <v>Not provided</v>
      </c>
      <c r="R42" s="6" t="s">
        <v>18</v>
      </c>
      <c r="S42" s="7">
        <v>43486</v>
      </c>
      <c r="T42" s="52" t="s">
        <v>26</v>
      </c>
      <c r="U42" s="53" t="s">
        <v>16</v>
      </c>
      <c r="V42" s="54">
        <v>43717</v>
      </c>
      <c r="W42" s="52" t="s">
        <v>17</v>
      </c>
      <c r="X42" s="53" t="s">
        <v>15</v>
      </c>
      <c r="Y42" s="54">
        <v>43489</v>
      </c>
      <c r="Z42" s="52" t="s">
        <v>20</v>
      </c>
      <c r="AA42" s="53" t="s">
        <v>16</v>
      </c>
      <c r="AB42" s="54">
        <v>43717</v>
      </c>
      <c r="AC42" s="52" t="s">
        <v>17</v>
      </c>
    </row>
    <row r="43" spans="2:29" s="3" customFormat="1" ht="26.25" x14ac:dyDescent="0.25">
      <c r="B43" s="20" t="s">
        <v>82</v>
      </c>
      <c r="C43" s="15" t="str">
        <f>VLOOKUP($B43,[1]Data!$C$3:$R$601,3,FALSE)</f>
        <v>Lloyds Pharmacy in Sainsburys</v>
      </c>
      <c r="D43" s="4" t="str">
        <f>VLOOKUP($B43,[1]Data!$C$3:$R$601,5,FALSE)</f>
        <v xml:space="preserve">Wallington Way </v>
      </c>
      <c r="E43" s="5" t="str">
        <f>VLOOKUP($B43,[1]Data!$C$3:$R$601,6,FALSE)</f>
        <v xml:space="preserve">Broadcut </v>
      </c>
      <c r="F43" s="47" t="str">
        <f t="shared" si="3"/>
        <v xml:space="preserve">Lloyds Pharmacy in Sainsburys, Wallington Way , Broadcut </v>
      </c>
      <c r="G43" s="47" t="str">
        <f>VLOOKUP($B43,[1]Data!$C$3:$R$601,7,FALSE)</f>
        <v>Fareham</v>
      </c>
      <c r="H43" s="47" t="str">
        <f>VLOOKUP($B43,[1]Data!$C$3:$R$601,8,FALSE)</f>
        <v>Hampshire</v>
      </c>
      <c r="I43" s="47" t="str">
        <f>VLOOKUP($B43,[1]Data!$C$3:$R$601,9,FALSE)</f>
        <v>PO16 8SU</v>
      </c>
      <c r="J43" s="47"/>
      <c r="K43" s="47" t="str">
        <f>VLOOKUP($B43,[1]Data!$C$3:$R$601,10,FALSE)</f>
        <v>Hampshire</v>
      </c>
      <c r="L43" s="47" t="str">
        <f>VLOOKUP($B43,[1]Data!$C$3:$R$601,13,FALSE)</f>
        <v>100 Hour</v>
      </c>
      <c r="M43" s="47" t="str">
        <f>VLOOKUP($B43,[1]Data!$C$3:$R$601,15,FALSE)</f>
        <v>01329 305311</v>
      </c>
      <c r="N43" s="43" t="str">
        <f>VLOOKUP($B43,[1]Data!$C$3:$R$601,14,FALSE)</f>
        <v>Fareham</v>
      </c>
      <c r="O43" s="6" t="s">
        <v>16</v>
      </c>
      <c r="P43" s="7">
        <v>43704</v>
      </c>
      <c r="Q43" s="8" t="s">
        <v>47</v>
      </c>
      <c r="R43" s="6" t="s">
        <v>16</v>
      </c>
      <c r="S43" s="7">
        <v>43721</v>
      </c>
      <c r="T43" s="52" t="s">
        <v>17</v>
      </c>
      <c r="U43" s="53" t="s">
        <v>16</v>
      </c>
      <c r="V43" s="54">
        <v>43790</v>
      </c>
      <c r="W43" s="52" t="s">
        <v>22</v>
      </c>
      <c r="X43" s="53" t="s">
        <v>16</v>
      </c>
      <c r="Y43" s="54">
        <v>43704</v>
      </c>
      <c r="Z43" s="52" t="s">
        <v>47</v>
      </c>
      <c r="AA43" s="53" t="s">
        <v>16</v>
      </c>
      <c r="AB43" s="54">
        <v>43790</v>
      </c>
      <c r="AC43" s="52" t="s">
        <v>22</v>
      </c>
    </row>
    <row r="44" spans="2:29" s="3" customFormat="1" ht="27" customHeight="1" x14ac:dyDescent="0.25">
      <c r="B44" s="20" t="s">
        <v>83</v>
      </c>
      <c r="C44" s="15" t="str">
        <f>VLOOKUP($B44,[1]Data!$C$3:$R$601,3,FALSE)</f>
        <v>Chapel Lane Pharmacy</v>
      </c>
      <c r="D44" s="4" t="str">
        <f>VLOOKUP($B44,[1]Data!$C$3:$R$601,5,FALSE)</f>
        <v>102 - 104 Chapel Lane</v>
      </c>
      <c r="E44" s="5" t="str">
        <f>VLOOKUP($B44,[1]Data!$C$3:$R$601,6,FALSE)</f>
        <v/>
      </c>
      <c r="F44" s="47" t="str">
        <f t="shared" si="3"/>
        <v xml:space="preserve">Chapel Lane Pharmacy, 102 - 104 Chapel Lane, </v>
      </c>
      <c r="G44" s="47" t="str">
        <f>VLOOKUP($B44,[1]Data!$C$3:$R$601,7,FALSE)</f>
        <v>Farnborough</v>
      </c>
      <c r="H44" s="47" t="str">
        <f>VLOOKUP($B44,[1]Data!$C$3:$R$601,8,FALSE)</f>
        <v>Hampshire</v>
      </c>
      <c r="I44" s="47" t="str">
        <f>VLOOKUP($B44,[1]Data!$C$3:$R$601,9,FALSE)</f>
        <v>GU14 9BL</v>
      </c>
      <c r="J44" s="47"/>
      <c r="K44" s="47" t="str">
        <f>VLOOKUP($B44,[1]Data!$C$3:$R$601,10,FALSE)</f>
        <v>Hampshire</v>
      </c>
      <c r="L44" s="47" t="str">
        <f>VLOOKUP($B44,[1]Data!$C$3:$R$601,13,FALSE)</f>
        <v>Standard 40 Hour</v>
      </c>
      <c r="M44" s="47" t="str">
        <f>VLOOKUP($B44,[1]Data!$C$3:$R$601,15,FALSE)</f>
        <v>01276 33819</v>
      </c>
      <c r="N44" s="43" t="str">
        <f>VLOOKUP($B44,[1]Data!$C$3:$R$601,14,FALSE)</f>
        <v>Rushmoor</v>
      </c>
      <c r="O44" s="6"/>
      <c r="P44" s="7"/>
      <c r="Q44" s="8" t="str">
        <f>IFERROR(VLOOKUP($B44,[3]Log!$D$7:$AJ$416,28,FALSE),"")</f>
        <v/>
      </c>
      <c r="R44" s="6" t="s">
        <v>18</v>
      </c>
      <c r="S44" s="7">
        <v>43735</v>
      </c>
      <c r="T44" s="52" t="s">
        <v>26</v>
      </c>
      <c r="U44" s="53"/>
      <c r="V44" s="54"/>
      <c r="W44" s="52" t="s">
        <v>17</v>
      </c>
      <c r="X44" s="53"/>
      <c r="Y44" s="54"/>
      <c r="Z44" s="52" t="s">
        <v>95</v>
      </c>
      <c r="AA44" s="53"/>
      <c r="AB44" s="54"/>
      <c r="AC44" s="52" t="s">
        <v>17</v>
      </c>
    </row>
    <row r="45" spans="2:29" s="3" customFormat="1" ht="15" x14ac:dyDescent="0.2">
      <c r="B45" s="21" t="s">
        <v>84</v>
      </c>
      <c r="C45" s="17" t="str">
        <f>VLOOKUP($B45,[1]Data!$C$3:$R$601,3,FALSE)</f>
        <v>Milford Pharmacy</v>
      </c>
      <c r="D45" s="10" t="str">
        <f>VLOOKUP($B45,[1]Data!$C$3:$R$601,5,FALSE)</f>
        <v>War Memorialhospital</v>
      </c>
      <c r="E45" s="11" t="str">
        <f>VLOOKUP($B45,[1]Data!$C$3:$R$601,6,FALSE)</f>
        <v>Sea Road</v>
      </c>
      <c r="F45" s="47" t="str">
        <f t="shared" si="3"/>
        <v>Milford Pharmacy, War Memorialhospital, Sea Road</v>
      </c>
      <c r="G45" s="48" t="str">
        <f>VLOOKUP($B45,[1]Data!$C$3:$R$601,7,FALSE)</f>
        <v>Milford On Sea</v>
      </c>
      <c r="H45" s="48" t="str">
        <f>VLOOKUP($B45,[1]Data!$C$3:$R$601,8,FALSE)</f>
        <v>Hampshire</v>
      </c>
      <c r="I45" s="48" t="str">
        <f>VLOOKUP($B45,[1]Data!$C$3:$R$601,9,FALSE)</f>
        <v>SO41 0PG</v>
      </c>
      <c r="J45" s="48"/>
      <c r="K45" s="48" t="str">
        <f>VLOOKUP($B45,[1]Data!$C$3:$R$601,10,FALSE)</f>
        <v>Hampshire</v>
      </c>
      <c r="L45" s="48" t="str">
        <f>VLOOKUP($B45,[1]Data!$C$3:$R$601,13,FALSE)</f>
        <v>100 Hour</v>
      </c>
      <c r="M45" s="48" t="str">
        <f>VLOOKUP($B45,[1]Data!$C$3:$R$601,15,FALSE)</f>
        <v>01590 645555</v>
      </c>
      <c r="N45" s="44" t="str">
        <f>VLOOKUP($B45,[1]Data!$C$3:$R$601,14,FALSE)</f>
        <v>New Forest</v>
      </c>
      <c r="O45" s="6" t="s">
        <v>15</v>
      </c>
      <c r="P45" s="7">
        <v>43506</v>
      </c>
      <c r="Q45" s="8" t="str">
        <f>IFERROR(VLOOKUP($B45,[3]Log!$D$7:$AJ$416,28,FALSE),"")</f>
        <v>Not provided</v>
      </c>
      <c r="R45" s="6" t="s">
        <v>18</v>
      </c>
      <c r="S45" s="7">
        <v>43486</v>
      </c>
      <c r="T45" s="52" t="s">
        <v>19</v>
      </c>
      <c r="U45" s="53" t="s">
        <v>15</v>
      </c>
      <c r="V45" s="54">
        <v>43506</v>
      </c>
      <c r="W45" s="52" t="s">
        <v>17</v>
      </c>
      <c r="X45" s="53" t="s">
        <v>15</v>
      </c>
      <c r="Y45" s="54">
        <v>43506</v>
      </c>
      <c r="Z45" s="52" t="s">
        <v>20</v>
      </c>
      <c r="AA45" s="53" t="s">
        <v>15</v>
      </c>
      <c r="AB45" s="54">
        <v>43506</v>
      </c>
      <c r="AC45" s="52" t="s">
        <v>17</v>
      </c>
    </row>
    <row r="46" spans="2:29" ht="27" customHeight="1" x14ac:dyDescent="0.25">
      <c r="B46" s="20" t="s">
        <v>85</v>
      </c>
      <c r="C46" s="15" t="str">
        <f>VLOOKUP($B46,[1]Data!$C$3:$R$601,3,FALSE)</f>
        <v>Boots The Chemists</v>
      </c>
      <c r="D46" s="4" t="str">
        <f>VLOOKUP($B46,[1]Data!$C$3:$R$601,5,FALSE)</f>
        <v>20 The  Swan Centre</v>
      </c>
      <c r="E46" s="5" t="str">
        <f>VLOOKUP($B46,[1]Data!$C$3:$R$601,6,FALSE)</f>
        <v/>
      </c>
      <c r="F46" s="47" t="str">
        <f t="shared" si="3"/>
        <v xml:space="preserve">Boots The Chemists, 20 The  Swan Centre, </v>
      </c>
      <c r="G46" s="47" t="str">
        <f>VLOOKUP($B46,[1]Data!$C$3:$R$601,7,FALSE)</f>
        <v>Eastleigh</v>
      </c>
      <c r="H46" s="47" t="str">
        <f>VLOOKUP($B46,[1]Data!$C$3:$R$601,8,FALSE)</f>
        <v>Hampshire</v>
      </c>
      <c r="I46" s="47" t="str">
        <f>VLOOKUP($B46,[1]Data!$C$3:$R$601,9,FALSE)</f>
        <v>SO50 5SG</v>
      </c>
      <c r="J46" s="47"/>
      <c r="K46" s="47" t="str">
        <f>VLOOKUP($B46,[1]Data!$C$3:$R$601,10,FALSE)</f>
        <v>Hampshire</v>
      </c>
      <c r="L46" s="47" t="str">
        <f>VLOOKUP($B46,[1]Data!$C$3:$R$601,13,FALSE)</f>
        <v>Standard 40 Hour</v>
      </c>
      <c r="M46" s="47" t="str">
        <f>VLOOKUP($B46,[1]Data!$C$3:$R$601,15,FALSE)</f>
        <v>023 80612152</v>
      </c>
      <c r="N46" s="43" t="str">
        <f>VLOOKUP($B46,[1]Data!$C$3:$R$601,14,FALSE)</f>
        <v>Eastleigh</v>
      </c>
      <c r="O46" s="6" t="s">
        <v>15</v>
      </c>
      <c r="P46" s="7">
        <v>43469</v>
      </c>
      <c r="Q46" s="8" t="str">
        <f>IFERROR(VLOOKUP($B46,[3]Log!$D$7:$AJ$416,28,FALSE),"")</f>
        <v>Not provided</v>
      </c>
      <c r="R46" s="6" t="s">
        <v>15</v>
      </c>
      <c r="S46" s="7">
        <v>43469</v>
      </c>
      <c r="T46" s="52" t="s">
        <v>17</v>
      </c>
      <c r="U46" s="53" t="s">
        <v>16</v>
      </c>
      <c r="V46" s="54">
        <v>43763</v>
      </c>
      <c r="W46" s="52" t="s">
        <v>21</v>
      </c>
      <c r="X46" s="53" t="s">
        <v>15</v>
      </c>
      <c r="Y46" s="54">
        <v>43469</v>
      </c>
      <c r="Z46" s="52" t="s">
        <v>20</v>
      </c>
      <c r="AA46" s="53" t="s">
        <v>15</v>
      </c>
      <c r="AB46" s="54">
        <v>43469</v>
      </c>
      <c r="AC46" s="52" t="s">
        <v>21</v>
      </c>
    </row>
    <row r="47" spans="2:29" ht="26.25" x14ac:dyDescent="0.25">
      <c r="B47" s="20" t="s">
        <v>86</v>
      </c>
      <c r="C47" s="15" t="str">
        <f>VLOOKUP($B47,[1]Data!$C$3:$R$601,3,FALSE)</f>
        <v>Your Local Boots Pharmacy</v>
      </c>
      <c r="D47" s="4" t="str">
        <f>VLOOKUP($B47,[1]Data!$C$3:$R$601,5,FALSE)</f>
        <v>4 Lower Mead</v>
      </c>
      <c r="E47" s="5" t="str">
        <f>VLOOKUP($B47,[1]Data!$C$3:$R$601,6,FALSE)</f>
        <v>Hillbrow Road</v>
      </c>
      <c r="F47" s="47" t="str">
        <f t="shared" si="3"/>
        <v>Your Local Boots Pharmacy, 4 Lower Mead, Hillbrow Road</v>
      </c>
      <c r="G47" s="47" t="str">
        <f>VLOOKUP($B47,[1]Data!$C$3:$R$601,7,FALSE)</f>
        <v>Liss</v>
      </c>
      <c r="H47" s="47" t="str">
        <f>VLOOKUP($B47,[1]Data!$C$3:$R$601,8,FALSE)</f>
        <v>Hampshire</v>
      </c>
      <c r="I47" s="47" t="str">
        <f>VLOOKUP($B47,[1]Data!$C$3:$R$601,9,FALSE)</f>
        <v>GU33 7RL</v>
      </c>
      <c r="J47" s="47"/>
      <c r="K47" s="47" t="str">
        <f>VLOOKUP($B47,[1]Data!$C$3:$R$601,10,FALSE)</f>
        <v>Hampshire</v>
      </c>
      <c r="L47" s="47" t="str">
        <f>VLOOKUP($B47,[1]Data!$C$3:$R$601,13,FALSE)</f>
        <v>Standard 40 Hour</v>
      </c>
      <c r="M47" s="47" t="str">
        <f>VLOOKUP($B47,[1]Data!$C$3:$R$601,15,FALSE)</f>
        <v>01730 893161</v>
      </c>
      <c r="N47" s="43" t="str">
        <f>VLOOKUP($B47,[1]Data!$C$3:$R$601,14,FALSE)</f>
        <v>East Hampshire</v>
      </c>
      <c r="O47" s="6" t="s">
        <v>15</v>
      </c>
      <c r="P47" s="7">
        <v>43469</v>
      </c>
      <c r="Q47" s="8" t="str">
        <f>IFERROR(VLOOKUP($B47,[3]Log!$D$7:$AJ$416,28,FALSE),"")</f>
        <v>Not provided</v>
      </c>
      <c r="R47" s="23" t="s">
        <v>35</v>
      </c>
      <c r="S47" s="24">
        <v>43483</v>
      </c>
      <c r="T47" s="52" t="s">
        <v>34</v>
      </c>
      <c r="U47" s="53" t="s">
        <v>15</v>
      </c>
      <c r="V47" s="54">
        <v>43469</v>
      </c>
      <c r="W47" s="52" t="s">
        <v>17</v>
      </c>
      <c r="X47" s="53" t="s">
        <v>15</v>
      </c>
      <c r="Y47" s="54">
        <v>43469</v>
      </c>
      <c r="Z47" s="52" t="s">
        <v>20</v>
      </c>
      <c r="AA47" s="53" t="s">
        <v>15</v>
      </c>
      <c r="AB47" s="54">
        <v>43469</v>
      </c>
      <c r="AC47" s="52" t="s">
        <v>17</v>
      </c>
    </row>
    <row r="48" spans="2:29" ht="15" x14ac:dyDescent="0.25">
      <c r="B48" s="20" t="s">
        <v>87</v>
      </c>
      <c r="C48" s="15" t="str">
        <f>VLOOKUP($B48,[1]Data!$C$3:$R$601,3,FALSE)</f>
        <v>Boots The Chemists</v>
      </c>
      <c r="D48" s="4" t="str">
        <f>VLOOKUP($B48,[1]Data!$C$3:$R$601,5,FALSE)</f>
        <v>10 High Street</v>
      </c>
      <c r="E48" s="5" t="str">
        <f>VLOOKUP($B48,[1]Data!$C$3:$R$601,6,FALSE)</f>
        <v/>
      </c>
      <c r="F48" s="47" t="str">
        <f t="shared" si="3"/>
        <v xml:space="preserve">Boots The Chemists, 10 High Street, </v>
      </c>
      <c r="G48" s="47" t="str">
        <f>VLOOKUP($B48,[1]Data!$C$3:$R$601,7,FALSE)</f>
        <v>Petersfield</v>
      </c>
      <c r="H48" s="47" t="str">
        <f>VLOOKUP($B48,[1]Data!$C$3:$R$601,8,FALSE)</f>
        <v>Hampshire</v>
      </c>
      <c r="I48" s="47" t="str">
        <f>VLOOKUP($B48,[1]Data!$C$3:$R$601,9,FALSE)</f>
        <v>GU32 3JE</v>
      </c>
      <c r="J48" s="47"/>
      <c r="K48" s="47" t="str">
        <f>VLOOKUP($B48,[1]Data!$C$3:$R$601,10,FALSE)</f>
        <v>Hampshire</v>
      </c>
      <c r="L48" s="47" t="str">
        <f>VLOOKUP($B48,[1]Data!$C$3:$R$601,13,FALSE)</f>
        <v>Standard 40 Hour</v>
      </c>
      <c r="M48" s="47" t="str">
        <f>VLOOKUP($B48,[1]Data!$C$3:$R$601,15,FALSE)</f>
        <v>01730 263350</v>
      </c>
      <c r="N48" s="43" t="str">
        <f>VLOOKUP($B48,[1]Data!$C$3:$R$601,14,FALSE)</f>
        <v>East Hampshire</v>
      </c>
      <c r="O48" s="6" t="s">
        <v>15</v>
      </c>
      <c r="P48" s="7">
        <v>43469</v>
      </c>
      <c r="Q48" s="8" t="str">
        <f>IFERROR(VLOOKUP($B48,[3]Log!$D$7:$AJ$416,28,FALSE),"")</f>
        <v>Not provided</v>
      </c>
      <c r="R48" s="6" t="s">
        <v>15</v>
      </c>
      <c r="S48" s="7">
        <v>43469</v>
      </c>
      <c r="T48" s="52" t="s">
        <v>17</v>
      </c>
      <c r="U48" s="53" t="s">
        <v>16</v>
      </c>
      <c r="V48" s="54">
        <v>43717</v>
      </c>
      <c r="W48" s="52" t="s">
        <v>22</v>
      </c>
      <c r="X48" s="53" t="s">
        <v>15</v>
      </c>
      <c r="Y48" s="54">
        <v>43469</v>
      </c>
      <c r="Z48" s="52" t="s">
        <v>20</v>
      </c>
      <c r="AA48" s="53" t="s">
        <v>16</v>
      </c>
      <c r="AB48" s="54">
        <v>43717</v>
      </c>
      <c r="AC48" s="52" t="s">
        <v>21</v>
      </c>
    </row>
    <row r="49" spans="2:2" ht="35.1" customHeight="1" x14ac:dyDescent="0.2">
      <c r="B49" s="19">
        <f>COUNTA(B4:B48)</f>
        <v>45</v>
      </c>
    </row>
  </sheetData>
  <autoFilter ref="B3:AC49"/>
  <mergeCells count="3">
    <mergeCell ref="F2:W2"/>
    <mergeCell ref="B1:W1"/>
    <mergeCell ref="AC1:AC2"/>
  </mergeCells>
  <conditionalFormatting sqref="P36:P37 P34 Q31:Q42 Q24:Q29 P16:P17 Q13:Q22 Q4:Q11 Q44:Q48">
    <cfRule type="containsBlanks" dxfId="102" priority="6113">
      <formula>LEN(TRIM(P4))=0</formula>
    </cfRule>
  </conditionalFormatting>
  <conditionalFormatting sqref="S32 P32 S27 S20 P20:Q20 P4 R6:S6 P6 Q44:Q47 R46 Q48:R48 P43 P41 R38:R39 O36:P39 R36 P34 R31:R32 Q31:Q42 P27:P28 R26:R27 Q24:Q29 Q21 Q22:R22 R19:R20 P16:P17 S13 P13 Q13:Q19 R13:R14 S11 P11:Q11 R8:R11 Q4:Q10 O4:O35 O41:O48">
    <cfRule type="containsBlanks" dxfId="101" priority="6112">
      <formula>LEN(TRIM(O4))=0</formula>
    </cfRule>
  </conditionalFormatting>
  <conditionalFormatting sqref="S8 S10 S26 S46">
    <cfRule type="containsBlanks" dxfId="100" priority="6111">
      <formula>LEN(TRIM(S8))=0</formula>
    </cfRule>
  </conditionalFormatting>
  <conditionalFormatting sqref="S8 S10 S26 S46">
    <cfRule type="containsBlanks" dxfId="99" priority="6110">
      <formula>LEN(TRIM(S8))=0</formula>
    </cfRule>
  </conditionalFormatting>
  <conditionalFormatting sqref="Q31:Q42 Q24:Q29 Q13:Q22 Q4:Q11 Q44:Q48">
    <cfRule type="containsText" dxfId="98" priority="6107" operator="containsText" text="Closed">
      <formula>NOT(ISERROR(SEARCH("Closed",Q4)))</formula>
    </cfRule>
    <cfRule type="containsText" dxfId="97" priority="6109" operator="containsText" text="Not Provided">
      <formula>NOT(ISERROR(SEARCH("Not Provided",Q4)))</formula>
    </cfRule>
  </conditionalFormatting>
  <conditionalFormatting sqref="Q31:Q42 Q24:Q29 Q13:Q22 Q4:Q11 Q44:Q48">
    <cfRule type="containsText" dxfId="96" priority="6108" operator="containsText" text="Not Provided">
      <formula>NOT(ISERROR(SEARCH("Not Provided",Q4)))</formula>
    </cfRule>
  </conditionalFormatting>
  <conditionalFormatting sqref="S48 S31 S22 S14 S39">
    <cfRule type="containsBlanks" dxfId="95" priority="6063">
      <formula>LEN(TRIM(S14))=0</formula>
    </cfRule>
  </conditionalFormatting>
  <conditionalFormatting sqref="P8 P10 P19 P25:P26 P29 P42 P45:P46 P21">
    <cfRule type="containsBlanks" dxfId="94" priority="5999">
      <formula>LEN(TRIM(P8))=0</formula>
    </cfRule>
  </conditionalFormatting>
  <conditionalFormatting sqref="P8 P10 P19 P25:P26 P29 P42 P45:P46 P21">
    <cfRule type="containsBlanks" dxfId="93" priority="5998">
      <formula>LEN(TRIM(P8))=0</formula>
    </cfRule>
  </conditionalFormatting>
  <conditionalFormatting sqref="P47:P48 P35 P33 P31 P22:P24 P7 P5 P14:P15">
    <cfRule type="containsBlanks" dxfId="92" priority="5996">
      <formula>LEN(TRIM(P5))=0</formula>
    </cfRule>
  </conditionalFormatting>
  <conditionalFormatting sqref="P18">
    <cfRule type="containsBlanks" dxfId="91" priority="5970">
      <formula>LEN(TRIM(P18))=0</formula>
    </cfRule>
  </conditionalFormatting>
  <conditionalFormatting sqref="P44">
    <cfRule type="containsBlanks" dxfId="90" priority="5916">
      <formula>LEN(TRIM(P44))=0</formula>
    </cfRule>
  </conditionalFormatting>
  <conditionalFormatting sqref="R6 R46 R48 R38:R39 R36 R31:R32 R26:R27 R22 R19:R20 R13:R14 R8:R11 O4:O39 O41:O48">
    <cfRule type="containsText" dxfId="89" priority="5895" operator="containsText" text="Email">
      <formula>NOT(ISERROR(SEARCH("Email",O4)))</formula>
    </cfRule>
  </conditionalFormatting>
  <conditionalFormatting sqref="R6 R46 R48 R38:R39 R36 R31:R32 R26:R27 R22 R19:R20 R13:R14 R8:R11 O4:O39 O41:O48">
    <cfRule type="containsText" dxfId="88" priority="5891" operator="containsText" text="Rota">
      <formula>NOT(ISERROR(SEARCH("Rota",O4)))</formula>
    </cfRule>
  </conditionalFormatting>
  <conditionalFormatting sqref="S9">
    <cfRule type="containsBlanks" dxfId="87" priority="5826">
      <formula>LEN(TRIM(S9))=0</formula>
    </cfRule>
  </conditionalFormatting>
  <conditionalFormatting sqref="P9">
    <cfRule type="containsBlanks" dxfId="86" priority="5827">
      <formula>LEN(TRIM(P9))=0</formula>
    </cfRule>
  </conditionalFormatting>
  <conditionalFormatting sqref="Q43">
    <cfRule type="containsBlanks" dxfId="85" priority="5518">
      <formula>LEN(TRIM(Q43))=0</formula>
    </cfRule>
  </conditionalFormatting>
  <conditionalFormatting sqref="Q43">
    <cfRule type="containsBlanks" dxfId="84" priority="5517">
      <formula>LEN(TRIM(Q43))=0</formula>
    </cfRule>
  </conditionalFormatting>
  <conditionalFormatting sqref="Q43">
    <cfRule type="containsText" dxfId="83" priority="5514" operator="containsText" text="Closed">
      <formula>NOT(ISERROR(SEARCH("Closed",Q43)))</formula>
    </cfRule>
    <cfRule type="containsText" dxfId="82" priority="5516" operator="containsText" text="Not Provided">
      <formula>NOT(ISERROR(SEARCH("Not Provided",Q43)))</formula>
    </cfRule>
  </conditionalFormatting>
  <conditionalFormatting sqref="Q43">
    <cfRule type="containsText" dxfId="81" priority="5515" operator="containsText" text="Not Provided">
      <formula>NOT(ISERROR(SEARCH("Not Provided",Q43)))</formula>
    </cfRule>
  </conditionalFormatting>
  <conditionalFormatting sqref="S19">
    <cfRule type="containsBlanks" dxfId="80" priority="5512">
      <formula>LEN(TRIM(S19))=0</formula>
    </cfRule>
  </conditionalFormatting>
  <conditionalFormatting sqref="S19">
    <cfRule type="containsBlanks" dxfId="79" priority="5511">
      <formula>LEN(TRIM(S19))=0</formula>
    </cfRule>
  </conditionalFormatting>
  <conditionalFormatting sqref="S36">
    <cfRule type="containsBlanks" dxfId="78" priority="5494">
      <formula>LEN(TRIM(S36))=0</formula>
    </cfRule>
  </conditionalFormatting>
  <conditionalFormatting sqref="S36">
    <cfRule type="containsBlanks" dxfId="77" priority="5493">
      <formula>LEN(TRIM(S36))=0</formula>
    </cfRule>
  </conditionalFormatting>
  <conditionalFormatting sqref="P12">
    <cfRule type="containsBlanks" dxfId="76" priority="4990">
      <formula>LEN(TRIM(P12))=0</formula>
    </cfRule>
  </conditionalFormatting>
  <conditionalFormatting sqref="Q12">
    <cfRule type="containsBlanks" dxfId="75" priority="4979">
      <formula>LEN(TRIM(Q12))=0</formula>
    </cfRule>
  </conditionalFormatting>
  <conditionalFormatting sqref="Q12">
    <cfRule type="containsBlanks" dxfId="74" priority="4978">
      <formula>LEN(TRIM(Q12))=0</formula>
    </cfRule>
  </conditionalFormatting>
  <conditionalFormatting sqref="Q12">
    <cfRule type="containsText" dxfId="73" priority="4975" operator="containsText" text="Closed">
      <formula>NOT(ISERROR(SEARCH("Closed",Q12)))</formula>
    </cfRule>
    <cfRule type="containsText" dxfId="72" priority="4977" operator="containsText" text="Not Provided">
      <formula>NOT(ISERROR(SEARCH("Not Provided",Q12)))</formula>
    </cfRule>
  </conditionalFormatting>
  <conditionalFormatting sqref="Q12">
    <cfRule type="containsText" dxfId="71" priority="4976" operator="containsText" text="Not Provided">
      <formula>NOT(ISERROR(SEARCH("Not Provided",Q12)))</formula>
    </cfRule>
  </conditionalFormatting>
  <conditionalFormatting sqref="P30">
    <cfRule type="containsBlanks" dxfId="70" priority="4930">
      <formula>LEN(TRIM(P30))=0</formula>
    </cfRule>
  </conditionalFormatting>
  <conditionalFormatting sqref="Q30">
    <cfRule type="containsBlanks" dxfId="69" priority="4814">
      <formula>LEN(TRIM(Q30))=0</formula>
    </cfRule>
  </conditionalFormatting>
  <conditionalFormatting sqref="Q30">
    <cfRule type="containsText" dxfId="68" priority="4813" operator="containsText" text="Email">
      <formula>NOT(ISERROR(SEARCH("Email",Q30)))</formula>
    </cfRule>
  </conditionalFormatting>
  <conditionalFormatting sqref="Q30">
    <cfRule type="containsText" dxfId="67" priority="4812" operator="containsText" text="Form">
      <formula>NOT(ISERROR(SEARCH("Form",Q30)))</formula>
    </cfRule>
  </conditionalFormatting>
  <conditionalFormatting sqref="Q30">
    <cfRule type="containsText" dxfId="66" priority="4811" operator="containsText" text="Rota">
      <formula>NOT(ISERROR(SEARCH("Rota",Q30)))</formula>
    </cfRule>
  </conditionalFormatting>
  <conditionalFormatting sqref="R6 R46 R48 R38:R39 R36 R31:R32 R26:R27 R22 R19:R20 R13:R14 R8:R11 O4:O39 O41:O48">
    <cfRule type="containsText" dxfId="65" priority="4416" operator="containsText" text="Form">
      <formula>NOT(ISERROR(SEARCH("Form",O4)))</formula>
    </cfRule>
    <cfRule type="containsText" dxfId="64" priority="4418" operator="containsText" text="Enhanced Service">
      <formula>NOT(ISERROR(SEARCH("Enhanced Service",O4)))</formula>
    </cfRule>
  </conditionalFormatting>
  <conditionalFormatting sqref="R6 R46 R48 R38:R39 R36 R31:R32 R26:R27 R22 R19:R20 R13:R14 R8:R11 O4:O39 O41:O48">
    <cfRule type="containsText" dxfId="63" priority="4417" operator="containsText" text="Enhanced Service">
      <formula>NOT(ISERROR(SEARCH("Enhanced Service",O4)))</formula>
    </cfRule>
  </conditionalFormatting>
  <conditionalFormatting sqref="Q23">
    <cfRule type="containsBlanks" dxfId="62" priority="3902">
      <formula>LEN(TRIM(Q23))=0</formula>
    </cfRule>
  </conditionalFormatting>
  <conditionalFormatting sqref="Q23">
    <cfRule type="containsBlanks" dxfId="61" priority="3901">
      <formula>LEN(TRIM(Q23))=0</formula>
    </cfRule>
  </conditionalFormatting>
  <conditionalFormatting sqref="Q23">
    <cfRule type="containsText" dxfId="60" priority="3898" operator="containsText" text="Closed">
      <formula>NOT(ISERROR(SEARCH("Closed",Q23)))</formula>
    </cfRule>
    <cfRule type="containsText" dxfId="59" priority="3900" operator="containsText" text="Not Provided">
      <formula>NOT(ISERROR(SEARCH("Not Provided",Q23)))</formula>
    </cfRule>
  </conditionalFormatting>
  <conditionalFormatting sqref="Q23">
    <cfRule type="containsText" dxfId="58" priority="3899" operator="containsText" text="Not Provided">
      <formula>NOT(ISERROR(SEARCH("Not Provided",Q23)))</formula>
    </cfRule>
  </conditionalFormatting>
  <conditionalFormatting sqref="S23">
    <cfRule type="containsBlanks" dxfId="57" priority="3897">
      <formula>LEN(TRIM(S23))=0</formula>
    </cfRule>
  </conditionalFormatting>
  <conditionalFormatting sqref="R23">
    <cfRule type="containsBlanks" dxfId="56" priority="3896">
      <formula>LEN(TRIM(R23))=0</formula>
    </cfRule>
  </conditionalFormatting>
  <conditionalFormatting sqref="R23">
    <cfRule type="containsText" dxfId="55" priority="3895" operator="containsText" text="Email">
      <formula>NOT(ISERROR(SEARCH("Email",R23)))</formula>
    </cfRule>
  </conditionalFormatting>
  <conditionalFormatting sqref="R23">
    <cfRule type="containsText" dxfId="54" priority="3894" operator="containsText" text="Rota">
      <formula>NOT(ISERROR(SEARCH("Rota",R23)))</formula>
    </cfRule>
  </conditionalFormatting>
  <conditionalFormatting sqref="R23">
    <cfRule type="containsText" dxfId="53" priority="3893" operator="containsText" text="Enhanced Service">
      <formula>NOT(ISERROR(SEARCH("Enhanced Service",R23)))</formula>
    </cfRule>
  </conditionalFormatting>
  <conditionalFormatting sqref="R23">
    <cfRule type="containsText" dxfId="52" priority="3891" operator="containsText" text="Form">
      <formula>NOT(ISERROR(SEARCH("Form",R23)))</formula>
    </cfRule>
    <cfRule type="containsText" dxfId="51" priority="3892" operator="containsText" text="Enhanced Service">
      <formula>NOT(ISERROR(SEARCH("Enhanced Service",R23)))</formula>
    </cfRule>
  </conditionalFormatting>
  <conditionalFormatting sqref="S43">
    <cfRule type="containsBlanks" dxfId="50" priority="3571">
      <formula>LEN(TRIM(S43))=0</formula>
    </cfRule>
  </conditionalFormatting>
  <conditionalFormatting sqref="R43">
    <cfRule type="containsBlanks" dxfId="49" priority="3565">
      <formula>LEN(TRIM(R43))=0</formula>
    </cfRule>
  </conditionalFormatting>
  <conditionalFormatting sqref="R43">
    <cfRule type="containsText" dxfId="48" priority="3564" operator="containsText" text="Email">
      <formula>NOT(ISERROR(SEARCH("Email",R43)))</formula>
    </cfRule>
  </conditionalFormatting>
  <conditionalFormatting sqref="R43">
    <cfRule type="containsText" dxfId="47" priority="3563" operator="containsText" text="Rota">
      <formula>NOT(ISERROR(SEARCH("Rota",R43)))</formula>
    </cfRule>
  </conditionalFormatting>
  <conditionalFormatting sqref="R43">
    <cfRule type="containsText" dxfId="46" priority="3562" operator="containsText" text="Enhanced Service">
      <formula>NOT(ISERROR(SEARCH("Enhanced Service",R43)))</formula>
    </cfRule>
  </conditionalFormatting>
  <conditionalFormatting sqref="R43">
    <cfRule type="containsText" dxfId="45" priority="3560" operator="containsText" text="Form">
      <formula>NOT(ISERROR(SEARCH("Form",R43)))</formula>
    </cfRule>
    <cfRule type="containsText" dxfId="44" priority="3561" operator="containsText" text="Enhanced Service">
      <formula>NOT(ISERROR(SEARCH("Enhanced Service",R43)))</formula>
    </cfRule>
  </conditionalFormatting>
  <conditionalFormatting sqref="R28">
    <cfRule type="containsBlanks" dxfId="43" priority="866">
      <formula>LEN(TRIM(R28))=0</formula>
    </cfRule>
  </conditionalFormatting>
  <conditionalFormatting sqref="R28">
    <cfRule type="containsText" dxfId="42" priority="865" operator="containsText" text="Email">
      <formula>NOT(ISERROR(SEARCH("Email",R28)))</formula>
    </cfRule>
  </conditionalFormatting>
  <conditionalFormatting sqref="R28">
    <cfRule type="containsText" dxfId="41" priority="864" operator="containsText" text="Rota">
      <formula>NOT(ISERROR(SEARCH("Rota",R28)))</formula>
    </cfRule>
  </conditionalFormatting>
  <conditionalFormatting sqref="R28">
    <cfRule type="containsText" dxfId="40" priority="863" operator="containsText" text="Enhanced Service">
      <formula>NOT(ISERROR(SEARCH("Enhanced Service",R28)))</formula>
    </cfRule>
  </conditionalFormatting>
  <conditionalFormatting sqref="R28">
    <cfRule type="containsText" dxfId="39" priority="861" operator="containsText" text="Form">
      <formula>NOT(ISERROR(SEARCH("Form",R28)))</formula>
    </cfRule>
    <cfRule type="containsText" dxfId="38" priority="862" operator="containsText" text="Enhanced Service">
      <formula>NOT(ISERROR(SEARCH("Enhanced Service",R28)))</formula>
    </cfRule>
  </conditionalFormatting>
  <conditionalFormatting sqref="R29">
    <cfRule type="containsBlanks" dxfId="37" priority="833">
      <formula>LEN(TRIM(R29))=0</formula>
    </cfRule>
  </conditionalFormatting>
  <conditionalFormatting sqref="R29">
    <cfRule type="containsText" dxfId="36" priority="832" operator="containsText" text="Email">
      <formula>NOT(ISERROR(SEARCH("Email",R29)))</formula>
    </cfRule>
  </conditionalFormatting>
  <conditionalFormatting sqref="R29">
    <cfRule type="containsText" dxfId="35" priority="831" operator="containsText" text="Rota">
      <formula>NOT(ISERROR(SEARCH("Rota",R29)))</formula>
    </cfRule>
  </conditionalFormatting>
  <conditionalFormatting sqref="R29">
    <cfRule type="containsText" dxfId="34" priority="830" operator="containsText" text="Enhanced Service">
      <formula>NOT(ISERROR(SEARCH("Enhanced Service",R29)))</formula>
    </cfRule>
  </conditionalFormatting>
  <conditionalFormatting sqref="R29">
    <cfRule type="containsText" dxfId="33" priority="828" operator="containsText" text="Form">
      <formula>NOT(ISERROR(SEARCH("Form",R29)))</formula>
    </cfRule>
    <cfRule type="containsText" dxfId="32" priority="829" operator="containsText" text="Enhanced Service">
      <formula>NOT(ISERROR(SEARCH("Enhanced Service",R29)))</formula>
    </cfRule>
  </conditionalFormatting>
  <conditionalFormatting sqref="R33">
    <cfRule type="containsBlanks" dxfId="31" priority="789">
      <formula>LEN(TRIM(R33))=0</formula>
    </cfRule>
  </conditionalFormatting>
  <conditionalFormatting sqref="R33">
    <cfRule type="containsText" dxfId="30" priority="788" operator="containsText" text="Email">
      <formula>NOT(ISERROR(SEARCH("Email",R33)))</formula>
    </cfRule>
  </conditionalFormatting>
  <conditionalFormatting sqref="R33">
    <cfRule type="containsText" dxfId="29" priority="787" operator="containsText" text="Rota">
      <formula>NOT(ISERROR(SEARCH("Rota",R33)))</formula>
    </cfRule>
  </conditionalFormatting>
  <conditionalFormatting sqref="R33">
    <cfRule type="containsText" dxfId="28" priority="786" operator="containsText" text="Enhanced Service">
      <formula>NOT(ISERROR(SEARCH("Enhanced Service",R33)))</formula>
    </cfRule>
  </conditionalFormatting>
  <conditionalFormatting sqref="R33">
    <cfRule type="containsText" dxfId="27" priority="784" operator="containsText" text="Form">
      <formula>NOT(ISERROR(SEARCH("Form",R33)))</formula>
    </cfRule>
    <cfRule type="containsText" dxfId="26" priority="785" operator="containsText" text="Enhanced Service">
      <formula>NOT(ISERROR(SEARCH("Enhanced Service",R33)))</formula>
    </cfRule>
  </conditionalFormatting>
  <conditionalFormatting sqref="S28">
    <cfRule type="containsBlanks" dxfId="25" priority="773">
      <formula>LEN(TRIM(S28))=0</formula>
    </cfRule>
  </conditionalFormatting>
  <conditionalFormatting sqref="S28">
    <cfRule type="containsBlanks" dxfId="24" priority="772">
      <formula>LEN(TRIM(S28))=0</formula>
    </cfRule>
  </conditionalFormatting>
  <conditionalFormatting sqref="S29">
    <cfRule type="containsBlanks" dxfId="23" priority="769">
      <formula>LEN(TRIM(S29))=0</formula>
    </cfRule>
  </conditionalFormatting>
  <conditionalFormatting sqref="S29">
    <cfRule type="containsBlanks" dxfId="22" priority="768">
      <formula>LEN(TRIM(S29))=0</formula>
    </cfRule>
  </conditionalFormatting>
  <conditionalFormatting sqref="R35">
    <cfRule type="containsBlanks" dxfId="21" priority="762">
      <formula>LEN(TRIM(R35))=0</formula>
    </cfRule>
  </conditionalFormatting>
  <conditionalFormatting sqref="R35">
    <cfRule type="containsText" dxfId="20" priority="761" operator="containsText" text="Email">
      <formula>NOT(ISERROR(SEARCH("Email",R35)))</formula>
    </cfRule>
  </conditionalFormatting>
  <conditionalFormatting sqref="R35">
    <cfRule type="containsText" dxfId="19" priority="760" operator="containsText" text="Rota">
      <formula>NOT(ISERROR(SEARCH("Rota",R35)))</formula>
    </cfRule>
  </conditionalFormatting>
  <conditionalFormatting sqref="R35">
    <cfRule type="containsText" dxfId="18" priority="759" operator="containsText" text="Enhanced Service">
      <formula>NOT(ISERROR(SEARCH("Enhanced Service",R35)))</formula>
    </cfRule>
  </conditionalFormatting>
  <conditionalFormatting sqref="R35">
    <cfRule type="containsText" dxfId="17" priority="757" operator="containsText" text="Form">
      <formula>NOT(ISERROR(SEARCH("Form",R35)))</formula>
    </cfRule>
    <cfRule type="containsText" dxfId="16" priority="758" operator="containsText" text="Enhanced Service">
      <formula>NOT(ISERROR(SEARCH("Enhanced Service",R35)))</formula>
    </cfRule>
  </conditionalFormatting>
  <conditionalFormatting sqref="S38 S35 S33">
    <cfRule type="containsBlanks" dxfId="15" priority="723">
      <formula>LEN(TRIM(S33))=0</formula>
    </cfRule>
  </conditionalFormatting>
  <conditionalFormatting sqref="S38 S35 S33">
    <cfRule type="containsBlanks" dxfId="14" priority="722">
      <formula>LEN(TRIM(S33))=0</formula>
    </cfRule>
  </conditionalFormatting>
  <conditionalFormatting sqref="P40">
    <cfRule type="containsBlanks" dxfId="13" priority="139">
      <formula>LEN(TRIM(P40))=0</formula>
    </cfRule>
  </conditionalFormatting>
  <conditionalFormatting sqref="O40">
    <cfRule type="containsBlanks" dxfId="12" priority="138">
      <formula>LEN(TRIM(O40))=0</formula>
    </cfRule>
  </conditionalFormatting>
  <conditionalFormatting sqref="O40">
    <cfRule type="containsText" dxfId="11" priority="137" operator="containsText" text="Email">
      <formula>NOT(ISERROR(SEARCH("Email",O40)))</formula>
    </cfRule>
  </conditionalFormatting>
  <conditionalFormatting sqref="O40">
    <cfRule type="containsText" dxfId="10" priority="136" operator="containsText" text="Rota">
      <formula>NOT(ISERROR(SEARCH("Rota",O40)))</formula>
    </cfRule>
  </conditionalFormatting>
  <conditionalFormatting sqref="O40">
    <cfRule type="containsText" dxfId="9" priority="135" operator="containsText" text="Enhanced Service">
      <formula>NOT(ISERROR(SEARCH("Enhanced Service",O40)))</formula>
    </cfRule>
  </conditionalFormatting>
  <conditionalFormatting sqref="O40">
    <cfRule type="containsText" dxfId="8" priority="133" operator="containsText" text="Form">
      <formula>NOT(ISERROR(SEARCH("Form",O40)))</formula>
    </cfRule>
    <cfRule type="containsText" dxfId="7" priority="134" operator="containsText" text="Enhanced Service">
      <formula>NOT(ISERROR(SEARCH("Enhanced Service",O40)))</formula>
    </cfRule>
  </conditionalFormatting>
  <conditionalFormatting sqref="S40">
    <cfRule type="containsBlanks" dxfId="6" priority="132">
      <formula>LEN(TRIM(S40))=0</formula>
    </cfRule>
  </conditionalFormatting>
  <conditionalFormatting sqref="R40">
    <cfRule type="containsBlanks" dxfId="5" priority="131">
      <formula>LEN(TRIM(R40))=0</formula>
    </cfRule>
  </conditionalFormatting>
  <conditionalFormatting sqref="R40">
    <cfRule type="containsText" dxfId="4" priority="130" operator="containsText" text="Email">
      <formula>NOT(ISERROR(SEARCH("Email",R40)))</formula>
    </cfRule>
  </conditionalFormatting>
  <conditionalFormatting sqref="R40">
    <cfRule type="containsText" dxfId="3" priority="129" operator="containsText" text="Rota">
      <formula>NOT(ISERROR(SEARCH("Rota",R40)))</formula>
    </cfRule>
  </conditionalFormatting>
  <conditionalFormatting sqref="R40">
    <cfRule type="containsText" dxfId="2" priority="128" operator="containsText" text="Enhanced Service">
      <formula>NOT(ISERROR(SEARCH("Enhanced Service",R40)))</formula>
    </cfRule>
  </conditionalFormatting>
  <conditionalFormatting sqref="R40">
    <cfRule type="containsText" dxfId="1" priority="126" operator="containsText" text="Form">
      <formula>NOT(ISERROR(SEARCH("Form",R40)))</formula>
    </cfRule>
    <cfRule type="containsText" dxfId="0" priority="127" operator="containsText" text="Enhanced Service">
      <formula>NOT(ISERROR(SEARCH("Enhanced Service",R40)))</formula>
    </cfRule>
  </conditionalFormatting>
  <pageMargins left="0.23622047244094491" right="0.23622047244094491" top="0.74803149606299213" bottom="0.74803149606299213" header="0.31496062992125984" footer="0.31496062992125984"/>
  <pageSetup paperSize="9" scale="70" fitToHeight="12" orientation="landscape"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'[4]Drop Down List'!#REF!</xm:f>
          </x14:formula1>
          <xm:sqref>Q30 R4:R29 AA4:AA48 O4:O48 X4:X48 U4:U48 R31:R48</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Hampshire</vt:lpstr>
      <vt:lpstr>Hampshire!Print_Area</vt:lpstr>
      <vt:lpstr>Hampshire!Print_Titles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Mary Curtis</dc:creator>
  <cp:lastModifiedBy>Steve Baxter (West Meon)</cp:lastModifiedBy>
  <cp:lastPrinted>2019-12-16T12:04:21Z</cp:lastPrinted>
  <dcterms:created xsi:type="dcterms:W3CDTF">2019-12-11T15:29:47Z</dcterms:created>
  <dcterms:modified xsi:type="dcterms:W3CDTF">2019-12-16T12:04:24Z</dcterms:modified>
</cp:coreProperties>
</file>